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Bid Award Analysis" sheetId="1" r:id="rId1"/>
    <sheet name="Bid Tabulation" sheetId="2" r:id="rId2"/>
    <sheet name="Bid Tab Summary" sheetId="3" r:id="rId3"/>
    <sheet name="SBSD Report" sheetId="4" r:id="rId4"/>
  </sheets>
  <definedNames>
    <definedName name="_xlnm.Print_Area" localSheetId="0">'Bid Award Analysis'!$B$2:$I$39</definedName>
    <definedName name="_xlnm.Print_Area" localSheetId="2">'Bid Tab Summary'!$B$2:$T$40</definedName>
    <definedName name="_xlnm.Print_Area" localSheetId="1">'Bid Tabulation'!$B$2:$N$31</definedName>
    <definedName name="_xlnm.Print_Area" localSheetId="3">'SBSD Report'!$A$1:$I$71</definedName>
  </definedNames>
  <calcPr fullCalcOnLoad="1"/>
</workbook>
</file>

<file path=xl/sharedStrings.xml><?xml version="1.0" encoding="utf-8"?>
<sst xmlns="http://schemas.openxmlformats.org/spreadsheetml/2006/main" count="407" uniqueCount="347">
  <si>
    <t>Bid Opening Date:</t>
  </si>
  <si>
    <t>Bid Opening Time:</t>
  </si>
  <si>
    <t>Bid Opening Location:</t>
  </si>
  <si>
    <t>Base Bid</t>
  </si>
  <si>
    <t xml:space="preserve">Alternate </t>
  </si>
  <si>
    <t>No. 1</t>
  </si>
  <si>
    <t>No. 2</t>
  </si>
  <si>
    <t>No. 3</t>
  </si>
  <si>
    <t>Addenda
Received</t>
  </si>
  <si>
    <t>Bidder</t>
  </si>
  <si>
    <t>Bid
Bonds</t>
  </si>
  <si>
    <t>Subs
Listed</t>
  </si>
  <si>
    <t xml:space="preserve">   Project Name:</t>
  </si>
  <si>
    <t xml:space="preserve">   Project No.:</t>
  </si>
  <si>
    <t xml:space="preserve">   Construction Budget:</t>
  </si>
  <si>
    <t xml:space="preserve">   Architect/Engineer:</t>
  </si>
  <si>
    <t>Bids Opened by:</t>
  </si>
  <si>
    <t>Bid Package No.:</t>
  </si>
  <si>
    <t>Bid Award to:</t>
  </si>
  <si>
    <t xml:space="preserve">On the basis of: </t>
  </si>
  <si>
    <t>Prime Contractor:</t>
  </si>
  <si>
    <t>Total GMP Budget:</t>
  </si>
  <si>
    <t>This Subcontract Amount:</t>
  </si>
  <si>
    <t xml:space="preserve">  Schd. of Value Budget:</t>
  </si>
  <si>
    <t>This Bid Package</t>
  </si>
  <si>
    <t xml:space="preserve">     Address:</t>
  </si>
  <si>
    <t xml:space="preserve">     Telephone:</t>
  </si>
  <si>
    <t xml:space="preserve">     FAX:</t>
  </si>
  <si>
    <t xml:space="preserve">     Contact:</t>
  </si>
  <si>
    <t xml:space="preserve">  Schd. of Value Line #:</t>
  </si>
  <si>
    <t>(Type Name)</t>
  </si>
  <si>
    <t xml:space="preserve">  for the Owner:</t>
  </si>
  <si>
    <t>(Signature)</t>
  </si>
  <si>
    <t>Bidder Information</t>
  </si>
  <si>
    <t>Project No. / Name:</t>
  </si>
  <si>
    <t>Project Location:</t>
  </si>
  <si>
    <t>Owner:</t>
  </si>
  <si>
    <t>Architect/Engineer:</t>
  </si>
  <si>
    <t>Alternate No. 1:</t>
  </si>
  <si>
    <t>Alternate No. 2:</t>
  </si>
  <si>
    <t>Alternate No. 3:</t>
  </si>
  <si>
    <t>Scope of Alternates (all alternates must have a typed explanation):</t>
  </si>
  <si>
    <t xml:space="preserve">  for the Architect/Engineer:
 (Optional)</t>
  </si>
  <si>
    <t>Contract Date:</t>
  </si>
  <si>
    <t>Bid Opening Witnessed by:</t>
  </si>
  <si>
    <r>
      <t>B</t>
    </r>
    <r>
      <rPr>
        <b/>
        <sz val="11"/>
        <color indexed="9"/>
        <rFont val="Book Antiqua"/>
        <family val="1"/>
      </rPr>
      <t>ID</t>
    </r>
    <r>
      <rPr>
        <b/>
        <sz val="12"/>
        <color indexed="9"/>
        <rFont val="Book Antiqua"/>
        <family val="1"/>
      </rPr>
      <t xml:space="preserve"> A</t>
    </r>
    <r>
      <rPr>
        <b/>
        <sz val="11"/>
        <color indexed="9"/>
        <rFont val="Book Antiqua"/>
        <family val="1"/>
      </rPr>
      <t>WARD AND</t>
    </r>
    <r>
      <rPr>
        <b/>
        <sz val="12"/>
        <color indexed="9"/>
        <rFont val="Book Antiqua"/>
        <family val="1"/>
      </rPr>
      <t xml:space="preserve"> A</t>
    </r>
    <r>
      <rPr>
        <b/>
        <sz val="11"/>
        <color indexed="9"/>
        <rFont val="Book Antiqua"/>
        <family val="1"/>
      </rPr>
      <t>NALYSIS</t>
    </r>
  </si>
  <si>
    <r>
      <t>B</t>
    </r>
    <r>
      <rPr>
        <b/>
        <sz val="11"/>
        <color indexed="9"/>
        <rFont val="Book Antiqua"/>
        <family val="1"/>
      </rPr>
      <t>ID</t>
    </r>
    <r>
      <rPr>
        <b/>
        <sz val="12"/>
        <color indexed="9"/>
        <rFont val="Book Antiqua"/>
        <family val="1"/>
      </rPr>
      <t xml:space="preserve"> T</t>
    </r>
    <r>
      <rPr>
        <b/>
        <sz val="11"/>
        <color indexed="9"/>
        <rFont val="Book Antiqua"/>
        <family val="1"/>
      </rPr>
      <t>ABULATION</t>
    </r>
  </si>
  <si>
    <r>
      <t>University of Florida</t>
    </r>
    <r>
      <rPr>
        <sz val="11"/>
        <rFont val="Arial Narrow"/>
        <family val="2"/>
      </rPr>
      <t xml:space="preserve"> 
Board of Trustees</t>
    </r>
  </si>
  <si>
    <t>Main Campus, University of Florida</t>
  </si>
  <si>
    <t>License Verified</t>
  </si>
  <si>
    <t>Bid Total</t>
  </si>
  <si>
    <t>Description</t>
  </si>
  <si>
    <t>2A</t>
  </si>
  <si>
    <t>Watson Construction</t>
  </si>
  <si>
    <t>2C</t>
  </si>
  <si>
    <t>Gainesville Landscape</t>
  </si>
  <si>
    <t>3A</t>
  </si>
  <si>
    <t>Allan Spear</t>
  </si>
  <si>
    <t>3B</t>
  </si>
  <si>
    <t>Ameristeel</t>
  </si>
  <si>
    <t>4A</t>
  </si>
  <si>
    <t>5A</t>
  </si>
  <si>
    <t xml:space="preserve">Trinity </t>
  </si>
  <si>
    <t>6A</t>
  </si>
  <si>
    <t>McLeod &amp; McLeod</t>
  </si>
  <si>
    <t>6B</t>
  </si>
  <si>
    <t>7A</t>
  </si>
  <si>
    <t>Ewing Waterproofing</t>
  </si>
  <si>
    <t>7B</t>
  </si>
  <si>
    <t xml:space="preserve">Poole </t>
  </si>
  <si>
    <t>8A</t>
  </si>
  <si>
    <t>Taylor Cotton and Ridley</t>
  </si>
  <si>
    <t>8B</t>
  </si>
  <si>
    <t>Sheas</t>
  </si>
  <si>
    <t>9A</t>
  </si>
  <si>
    <t>Nelson and Affiliates</t>
  </si>
  <si>
    <t>9B</t>
  </si>
  <si>
    <t>Acousti</t>
  </si>
  <si>
    <t>10A</t>
  </si>
  <si>
    <t>10B</t>
  </si>
  <si>
    <t>Bob Miles &amp; Associates</t>
  </si>
  <si>
    <t>SSE</t>
  </si>
  <si>
    <t>13A</t>
  </si>
  <si>
    <t>15A</t>
  </si>
  <si>
    <t>15B</t>
  </si>
  <si>
    <t>HVAC</t>
  </si>
  <si>
    <t>15C</t>
  </si>
  <si>
    <t>16A</t>
  </si>
  <si>
    <t>Architect / Engineer:</t>
  </si>
  <si>
    <t>Bid Opening Date / Time:</t>
  </si>
  <si>
    <t xml:space="preserve">MBE
% </t>
  </si>
  <si>
    <t>GMP
Budget</t>
  </si>
  <si>
    <t>Owner
Savings</t>
  </si>
  <si>
    <t>Alternates</t>
  </si>
  <si>
    <t>Sum of Alternates</t>
  </si>
  <si>
    <t>ALT #1</t>
  </si>
  <si>
    <t>ALT #2</t>
  </si>
  <si>
    <t>ALT #3</t>
  </si>
  <si>
    <t>ALT #4</t>
  </si>
  <si>
    <t>ALT #5</t>
  </si>
  <si>
    <t>ALT #6</t>
  </si>
  <si>
    <t>TOTALS</t>
  </si>
  <si>
    <t>Description of Alternate #1</t>
  </si>
  <si>
    <t>Description of Alternate #2</t>
  </si>
  <si>
    <t>Description of Alternate #3</t>
  </si>
  <si>
    <t>Alternate No. 4:</t>
  </si>
  <si>
    <t>Description of Alternate #4</t>
  </si>
  <si>
    <t>Alternate No. 5:</t>
  </si>
  <si>
    <t>Description of Alternate #5</t>
  </si>
  <si>
    <t>Alternate No. 6:</t>
  </si>
  <si>
    <t>Description of Alternate #6</t>
  </si>
  <si>
    <t xml:space="preserve">BID TABULATION SUMMARY </t>
  </si>
  <si>
    <t>Bid
Pkg</t>
  </si>
  <si>
    <t>Actual
Cost</t>
  </si>
  <si>
    <t>General Sitework</t>
  </si>
  <si>
    <t>Landscape &amp; Irrigation</t>
  </si>
  <si>
    <t>Concrete</t>
  </si>
  <si>
    <t>Re-Steel</t>
  </si>
  <si>
    <t>Masonry</t>
  </si>
  <si>
    <t>Structural &amp; Misc. Metals</t>
  </si>
  <si>
    <t>General Trades</t>
  </si>
  <si>
    <t>Casework</t>
  </si>
  <si>
    <t>McCallum Cabinets</t>
  </si>
  <si>
    <t>Damp and Water Proofing</t>
  </si>
  <si>
    <t>Roofing &amp; Sheet Metal</t>
  </si>
  <si>
    <t>Doors, Frames,  Hardware</t>
  </si>
  <si>
    <t>Aluminum Storefornt</t>
  </si>
  <si>
    <t>Metal Studs &amp; Drywall</t>
  </si>
  <si>
    <t>Flooring</t>
  </si>
  <si>
    <t>Fabric Banners</t>
  </si>
  <si>
    <t>Joe's Banner Co.</t>
  </si>
  <si>
    <t>Misc. Specialties</t>
  </si>
  <si>
    <t>Radon Mitigation</t>
  </si>
  <si>
    <t>Plumbing</t>
  </si>
  <si>
    <t>WW Gay</t>
  </si>
  <si>
    <t>Thompson S.M.</t>
  </si>
  <si>
    <t>Fire Sprinklers</t>
  </si>
  <si>
    <t>Electrical</t>
  </si>
  <si>
    <t>All Florida</t>
  </si>
  <si>
    <t>17A</t>
  </si>
  <si>
    <t>Audio-Visual and I/T</t>
  </si>
  <si>
    <t>AVI</t>
  </si>
  <si>
    <t>Direct Purchase</t>
  </si>
  <si>
    <t>SMBE</t>
  </si>
  <si>
    <t>P&amp; P
Bonds</t>
  </si>
  <si>
    <t>Project Number, Name:</t>
  </si>
  <si>
    <t>Date:</t>
  </si>
  <si>
    <t>UF-000, Project Name</t>
  </si>
  <si>
    <t xml:space="preserve">SUBMIT to: </t>
  </si>
  <si>
    <r>
      <t>U</t>
    </r>
    <r>
      <rPr>
        <b/>
        <sz val="8"/>
        <rFont val="Book Antiqua"/>
        <family val="1"/>
      </rPr>
      <t xml:space="preserve">NIVERSITY OF </t>
    </r>
    <r>
      <rPr>
        <b/>
        <sz val="10"/>
        <rFont val="Book Antiqua"/>
        <family val="1"/>
      </rPr>
      <t>F</t>
    </r>
    <r>
      <rPr>
        <b/>
        <sz val="8"/>
        <rFont val="Book Antiqua"/>
        <family val="1"/>
      </rPr>
      <t>LORIDA</t>
    </r>
  </si>
  <si>
    <t>No.</t>
  </si>
  <si>
    <t>Contact</t>
  </si>
  <si>
    <t>Phone</t>
  </si>
  <si>
    <t>Fax</t>
  </si>
  <si>
    <t xml:space="preserve"> Landscaping &amp; Irrigation</t>
  </si>
  <si>
    <t>2D</t>
  </si>
  <si>
    <t xml:space="preserve"> Fencing &amp; Gates</t>
  </si>
  <si>
    <t xml:space="preserve"> Concrete</t>
  </si>
  <si>
    <t>Cox Concrete</t>
  </si>
  <si>
    <t>David Cox</t>
  </si>
  <si>
    <t>407-240-0403</t>
  </si>
  <si>
    <t>407-240-0257</t>
  </si>
  <si>
    <t>Rodney Hyden</t>
  </si>
  <si>
    <t>Pat Berry</t>
  </si>
  <si>
    <t>372-7424</t>
  </si>
  <si>
    <t>374-9596</t>
  </si>
  <si>
    <t>SB Ballard</t>
  </si>
  <si>
    <t>Curtis Griffin</t>
  </si>
  <si>
    <t>757-440-5555</t>
  </si>
  <si>
    <t>757-451-2837</t>
  </si>
  <si>
    <t>Core Slab Systems</t>
  </si>
  <si>
    <t>Lenny Salvo</t>
  </si>
  <si>
    <t>407-855-3190</t>
  </si>
  <si>
    <t>407-857-8992</t>
  </si>
  <si>
    <t>Dura-Stress, Inc</t>
  </si>
  <si>
    <t>Glen Switzer</t>
  </si>
  <si>
    <t>352-787-1422</t>
  </si>
  <si>
    <t>352-787-0080</t>
  </si>
  <si>
    <t>Gate Precast</t>
  </si>
  <si>
    <t>Ed Hewell</t>
  </si>
  <si>
    <t>904-757-0860</t>
  </si>
  <si>
    <t>904-751-5435</t>
  </si>
  <si>
    <t xml:space="preserve"> Masonry</t>
  </si>
  <si>
    <t>Allan Spear Construction</t>
  </si>
  <si>
    <t>Thomas Moss</t>
  </si>
  <si>
    <t>337-0773</t>
  </si>
  <si>
    <t>337-0788</t>
  </si>
  <si>
    <t>Bonafide Masonry</t>
  </si>
  <si>
    <t>Tony Harden</t>
  </si>
  <si>
    <t>863-324-1035</t>
  </si>
  <si>
    <t>863-324-2396</t>
  </si>
  <si>
    <t>Mike Flynn Masonry</t>
  </si>
  <si>
    <t>Mike Flynn</t>
  </si>
  <si>
    <t>386-454-3523</t>
  </si>
  <si>
    <t>386-454-5311</t>
  </si>
  <si>
    <t>Painter Masonry</t>
  </si>
  <si>
    <t>Jerry Painter</t>
  </si>
  <si>
    <t>378-7511</t>
  </si>
  <si>
    <t>378-9330</t>
  </si>
  <si>
    <t xml:space="preserve"> Structural Steel</t>
  </si>
  <si>
    <t>Division 5 Steel, Inc</t>
  </si>
  <si>
    <t>Mike Outten</t>
  </si>
  <si>
    <t>904-964-4513</t>
  </si>
  <si>
    <t>904-964-2324</t>
  </si>
  <si>
    <t>Industrial Steel, Inc</t>
  </si>
  <si>
    <t>James Blua</t>
  </si>
  <si>
    <t>321-267-2341</t>
  </si>
  <si>
    <t>321-383-9072</t>
  </si>
  <si>
    <t>Trinity Fabricators</t>
  </si>
  <si>
    <t>Dan Westfall</t>
  </si>
  <si>
    <t>904-284-9657</t>
  </si>
  <si>
    <t>904-284-9750</t>
  </si>
  <si>
    <t>Whitley Steel Company</t>
  </si>
  <si>
    <t>John McEachern</t>
  </si>
  <si>
    <t>904-289-7471</t>
  </si>
  <si>
    <t>904-289-9430</t>
  </si>
  <si>
    <t xml:space="preserve"> General Trades</t>
  </si>
  <si>
    <t xml:space="preserve"> Waterproofing</t>
  </si>
  <si>
    <t xml:space="preserve"> Building Insulation</t>
  </si>
  <si>
    <t>7C</t>
  </si>
  <si>
    <t xml:space="preserve"> Metal Roof Panels</t>
  </si>
  <si>
    <t>7D</t>
  </si>
  <si>
    <t xml:space="preserve"> Joint Sealants</t>
  </si>
  <si>
    <t xml:space="preserve"> Doors, Frames &amp; Hardware</t>
  </si>
  <si>
    <t xml:space="preserve"> Overhead Coiling Doors</t>
  </si>
  <si>
    <t>8C</t>
  </si>
  <si>
    <t xml:space="preserve"> Acoustical/Sound Doors &amp; Frames</t>
  </si>
  <si>
    <t>8D</t>
  </si>
  <si>
    <t xml:space="preserve"> Aluminum Storefront &amp; Glazing</t>
  </si>
  <si>
    <t xml:space="preserve"> Drywall</t>
  </si>
  <si>
    <t xml:space="preserve"> Ceramic &amp; Quarry Tile</t>
  </si>
  <si>
    <t>9C</t>
  </si>
  <si>
    <t xml:space="preserve"> VCT/Carpet</t>
  </si>
  <si>
    <t>9D</t>
  </si>
  <si>
    <t xml:space="preserve"> Acoustical Ceiling &amp; Panels</t>
  </si>
  <si>
    <t>9E</t>
  </si>
  <si>
    <t xml:space="preserve"> Wood Flooring</t>
  </si>
  <si>
    <t>9F</t>
  </si>
  <si>
    <t xml:space="preserve"> Painting &amp; Special Coatings</t>
  </si>
  <si>
    <t xml:space="preserve"> Visual Display Boards</t>
  </si>
  <si>
    <t xml:space="preserve"> Toilet Partitions</t>
  </si>
  <si>
    <t>10C</t>
  </si>
  <si>
    <t xml:space="preserve"> Directories &amp; Bulletin Boards</t>
  </si>
  <si>
    <t>10D</t>
  </si>
  <si>
    <t xml:space="preserve"> Signage</t>
  </si>
  <si>
    <t>10E</t>
  </si>
  <si>
    <t xml:space="preserve"> Illuminated Building Sign</t>
  </si>
  <si>
    <t>10F</t>
  </si>
  <si>
    <t xml:space="preserve"> Fire Extinguisher Cabinets</t>
  </si>
  <si>
    <t>10G</t>
  </si>
  <si>
    <t xml:space="preserve"> Walkway Canopies</t>
  </si>
  <si>
    <t>10H</t>
  </si>
  <si>
    <t xml:space="preserve"> Operable Partitions</t>
  </si>
  <si>
    <t>10I</t>
  </si>
  <si>
    <t xml:space="preserve"> Toilet Accessories</t>
  </si>
  <si>
    <t>11A</t>
  </si>
  <si>
    <t xml:space="preserve"> Curtains</t>
  </si>
  <si>
    <t>11B</t>
  </si>
  <si>
    <t xml:space="preserve"> Project Screens</t>
  </si>
  <si>
    <t>12A</t>
  </si>
  <si>
    <t xml:space="preserve"> casework</t>
  </si>
  <si>
    <t>12B</t>
  </si>
  <si>
    <t xml:space="preserve"> Auditorium Theater Seating</t>
  </si>
  <si>
    <t>14A</t>
  </si>
  <si>
    <t xml:space="preserve"> Elevator</t>
  </si>
  <si>
    <t>14B</t>
  </si>
  <si>
    <t xml:space="preserve"> Wheel Chair Lift</t>
  </si>
  <si>
    <t xml:space="preserve"> HVAC</t>
  </si>
  <si>
    <t>Lake Mechanical</t>
  </si>
  <si>
    <t>Kevin Berry</t>
  </si>
  <si>
    <t>352-357-3136</t>
  </si>
  <si>
    <t>352-483-2713</t>
  </si>
  <si>
    <t>Nash, Inc</t>
  </si>
  <si>
    <t>John Gallico</t>
  </si>
  <si>
    <t>352-748-1454</t>
  </si>
  <si>
    <t>352-748-9555</t>
  </si>
  <si>
    <t>W.W. Gay Mechanical</t>
  </si>
  <si>
    <t>Johnnie Corbin</t>
  </si>
  <si>
    <t>372-3963</t>
  </si>
  <si>
    <t>372-8188</t>
  </si>
  <si>
    <t xml:space="preserve">15B </t>
  </si>
  <si>
    <t xml:space="preserve"> Plumbing</t>
  </si>
  <si>
    <t>Quality Plumbing</t>
  </si>
  <si>
    <t>Bryan Nazworth</t>
  </si>
  <si>
    <t>377-1009</t>
  </si>
  <si>
    <t>377-3204</t>
  </si>
  <si>
    <t xml:space="preserve"> Fire Sprinkler System</t>
  </si>
  <si>
    <t>Brown Automatic Sprinklers</t>
  </si>
  <si>
    <t>James Taylor</t>
  </si>
  <si>
    <t>229-244-8130</t>
  </si>
  <si>
    <t>229-244-4260</t>
  </si>
  <si>
    <t>Cox Fire Protection</t>
  </si>
  <si>
    <t>Ron Cox</t>
  </si>
  <si>
    <t>813-980-3282</t>
  </si>
  <si>
    <t>813-980-0631</t>
  </si>
  <si>
    <t>W.W. Gay Fire Protection</t>
  </si>
  <si>
    <t>Dennis Bishop</t>
  </si>
  <si>
    <t>904-387-7973</t>
  </si>
  <si>
    <t>904-394-7261</t>
  </si>
  <si>
    <t xml:space="preserve"> Electrical</t>
  </si>
  <si>
    <t>All Florida Electric</t>
  </si>
  <si>
    <t>Mike Gentry</t>
  </si>
  <si>
    <t>378-6014</t>
  </si>
  <si>
    <t>372-7135</t>
  </si>
  <si>
    <t>Bolt Electric</t>
  </si>
  <si>
    <t>Robert Wiley</t>
  </si>
  <si>
    <t>377-7772</t>
  </si>
  <si>
    <t>377-7747</t>
  </si>
  <si>
    <t>Carr Electrical Tech</t>
  </si>
  <si>
    <t>David Carr</t>
  </si>
  <si>
    <t>352-335-9777</t>
  </si>
  <si>
    <t>352-335-0131</t>
  </si>
  <si>
    <t>Encompass Electrical</t>
  </si>
  <si>
    <t>Rusty Hicks</t>
  </si>
  <si>
    <t>352-671-9900</t>
  </si>
  <si>
    <t>352-671-9902</t>
  </si>
  <si>
    <t>Mid-State Electric</t>
  </si>
  <si>
    <t>Billy Samples</t>
  </si>
  <si>
    <t>376-0793</t>
  </si>
  <si>
    <t>376-6002</t>
  </si>
  <si>
    <t xml:space="preserve"> Audio Visual/Communications</t>
  </si>
  <si>
    <t>Bid Date</t>
  </si>
  <si>
    <t>Bid Due</t>
  </si>
  <si>
    <t>Qualified Bidders/Firm</t>
  </si>
  <si>
    <t>Bid Package (# and name):</t>
  </si>
  <si>
    <t>DESIGN SERVICES GUIDE</t>
  </si>
  <si>
    <t>EXHIBIT C-03</t>
  </si>
  <si>
    <t>GMP Budget for Package:</t>
  </si>
  <si>
    <t>Anticipated or Target Value</t>
  </si>
  <si>
    <t xml:space="preserve"> Precast Prestressed Concrete Units</t>
  </si>
  <si>
    <t>Subcontractor</t>
  </si>
  <si>
    <t>Bid Tabulation by:</t>
  </si>
  <si>
    <t>Bid Tabulation Witnessed by:</t>
  </si>
  <si>
    <t xml:space="preserve">  for the Owner (date / initial)</t>
  </si>
  <si>
    <t>Bid Award Acknowledged:</t>
  </si>
  <si>
    <t xml:space="preserve">  for the Builder:</t>
  </si>
  <si>
    <r>
      <t xml:space="preserve">Executed the Contract </t>
    </r>
    <r>
      <rPr>
        <sz val="10"/>
        <rFont val="Arial Narrow"/>
        <family val="2"/>
      </rPr>
      <t>(CM/DB must indicate the successful execution and date of the contract ):</t>
    </r>
  </si>
  <si>
    <r>
      <t>Approval for Self Performance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(Owner Signature and Approval Letter Required if Approved for Self Performance by CM/DB):</t>
    </r>
  </si>
  <si>
    <t>for the Builder (date / initial))</t>
  </si>
  <si>
    <t xml:space="preserve">   Builder:</t>
  </si>
  <si>
    <t>Builder:</t>
  </si>
  <si>
    <r>
      <t>BUILDER'S B</t>
    </r>
    <r>
      <rPr>
        <b/>
        <sz val="10"/>
        <color indexed="9"/>
        <rFont val="Book Antiqua"/>
        <family val="1"/>
      </rPr>
      <t xml:space="preserve">ID </t>
    </r>
    <r>
      <rPr>
        <b/>
        <sz val="11"/>
        <color indexed="9"/>
        <rFont val="Book Antiqua"/>
        <family val="1"/>
      </rPr>
      <t>P</t>
    </r>
    <r>
      <rPr>
        <b/>
        <sz val="10"/>
        <color indexed="9"/>
        <rFont val="Book Antiqua"/>
        <family val="1"/>
      </rPr>
      <t>ACKAGE</t>
    </r>
    <r>
      <rPr>
        <b/>
        <sz val="11"/>
        <color indexed="9"/>
        <rFont val="Book Antiqua"/>
        <family val="1"/>
      </rPr>
      <t xml:space="preserve"> &amp; B</t>
    </r>
    <r>
      <rPr>
        <b/>
        <sz val="10"/>
        <color indexed="9"/>
        <rFont val="Book Antiqua"/>
        <family val="1"/>
      </rPr>
      <t>IDDER</t>
    </r>
    <r>
      <rPr>
        <b/>
        <sz val="11"/>
        <color indexed="9"/>
        <rFont val="Book Antiqua"/>
        <family val="1"/>
      </rPr>
      <t xml:space="preserve"> L</t>
    </r>
    <r>
      <rPr>
        <b/>
        <sz val="10"/>
        <color indexed="9"/>
        <rFont val="Book Antiqua"/>
        <family val="1"/>
      </rPr>
      <t>IST</t>
    </r>
    <r>
      <rPr>
        <b/>
        <sz val="11"/>
        <color indexed="9"/>
        <rFont val="Book Antiqua"/>
        <family val="1"/>
      </rPr>
      <t xml:space="preserve"> R</t>
    </r>
    <r>
      <rPr>
        <b/>
        <sz val="10"/>
        <color indexed="9"/>
        <rFont val="Book Antiqua"/>
        <family val="1"/>
      </rPr>
      <t>EPORT</t>
    </r>
    <r>
      <rPr>
        <b/>
        <sz val="11"/>
        <color indexed="9"/>
        <rFont val="Book Antiqua"/>
        <family val="1"/>
      </rPr>
      <t xml:space="preserve"> F</t>
    </r>
    <r>
      <rPr>
        <b/>
        <sz val="10"/>
        <color indexed="9"/>
        <rFont val="Book Antiqua"/>
        <family val="1"/>
      </rPr>
      <t>ORM</t>
    </r>
  </si>
  <si>
    <t>Planning, Design &amp; Construction</t>
  </si>
  <si>
    <r>
      <t>S</t>
    </r>
    <r>
      <rPr>
        <sz val="9"/>
        <rFont val="Book Antiqua"/>
        <family val="1"/>
      </rPr>
      <t>MALL</t>
    </r>
    <r>
      <rPr>
        <sz val="10"/>
        <rFont val="Book Antiqua"/>
        <family val="1"/>
      </rPr>
      <t xml:space="preserve"> B</t>
    </r>
    <r>
      <rPr>
        <sz val="9"/>
        <rFont val="Book Antiqua"/>
        <family val="1"/>
      </rPr>
      <t xml:space="preserve">USINESS </t>
    </r>
    <r>
      <rPr>
        <sz val="10"/>
        <rFont val="Book Antiqua"/>
        <family val="1"/>
      </rPr>
      <t>&amp; S</t>
    </r>
    <r>
      <rPr>
        <sz val="9"/>
        <rFont val="Book Antiqua"/>
        <family val="1"/>
      </rPr>
      <t>UPPLIER</t>
    </r>
    <r>
      <rPr>
        <sz val="10"/>
        <rFont val="Book Antiqua"/>
        <family val="1"/>
      </rPr>
      <t xml:space="preserve"> D</t>
    </r>
    <r>
      <rPr>
        <sz val="9"/>
        <rFont val="Book Antiqua"/>
        <family val="1"/>
      </rPr>
      <t>IVERSITY</t>
    </r>
  </si>
  <si>
    <t>P: (352) 392-0380
www.sbsd.admin.ufl.edu</t>
  </si>
  <si>
    <t xml:space="preserve">Small Business &amp; Supplier Diversity
971 Elmore Dr., Gainesville, FL  32611
</t>
  </si>
  <si>
    <t xml:space="preserve">Dwan Courtney, Director
Dwan@ufl.edu
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</si>
</sst>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mmmm\ 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&quot;$&quot;* #,##0_);_(&quot;$&quot;* \(#,##0\);_(&quot;$&quot;* &quot;-&quot;??_);_(@_)"/>
    <numFmt numFmtId="180" formatCode="0_)"/>
    <numFmt numFmtId="181" formatCode="dd\-mmm\-yy_)"/>
    <numFmt numFmtId="182" formatCode="0.0%"/>
    <numFmt numFmtId="183" formatCode="0.0"/>
    <numFmt numFmtId="184" formatCode="0.000"/>
    <numFmt numFmtId="185" formatCode="00.000"/>
    <numFmt numFmtId="186" formatCode="[$$-409]#,##0.00_);[Red]\([$$-409]#,##0.00\)"/>
    <numFmt numFmtId="187" formatCode="_(&quot;$&quot;* #,##0.0_);_(&quot;$&quot;* \(#,##0.0\);_(&quot;$&quot;* &quot;-&quot;??_);_(@_)"/>
    <numFmt numFmtId="188" formatCode="_(&quot;$&quot;* #,##0.000_);_(&quot;$&quot;* \(#,##0.000\);_(&quot;$&quot;* &quot;-&quot;??_);_(@_)"/>
    <numFmt numFmtId="189" formatCode="&quot;$&quot;\ #,##0.00"/>
  </numFmts>
  <fonts count="58">
    <font>
      <sz val="10"/>
      <name val="Arial"/>
      <family val="0"/>
    </font>
    <font>
      <b/>
      <sz val="11"/>
      <color indexed="9"/>
      <name val="Book Antiqua"/>
      <family val="1"/>
    </font>
    <font>
      <b/>
      <sz val="12"/>
      <color indexed="9"/>
      <name val="Book Antiqua"/>
      <family val="1"/>
    </font>
    <font>
      <sz val="10"/>
      <name val="Arial Narrow"/>
      <family val="2"/>
    </font>
    <font>
      <sz val="8"/>
      <name val="Tahoma"/>
      <family val="2"/>
    </font>
    <font>
      <b/>
      <sz val="11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Book Antiqua"/>
      <family val="1"/>
    </font>
    <font>
      <u val="single"/>
      <sz val="10"/>
      <color indexed="12"/>
      <name val="Arial"/>
      <family val="2"/>
    </font>
    <font>
      <b/>
      <sz val="10"/>
      <name val="Book Antiqua"/>
      <family val="1"/>
    </font>
    <font>
      <b/>
      <sz val="10"/>
      <color indexed="9"/>
      <name val="Book Antiqua"/>
      <family val="1"/>
    </font>
    <font>
      <sz val="9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b/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medium"/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n"/>
    </border>
    <border>
      <left style="hair"/>
      <right style="thick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3" fontId="11" fillId="0" borderId="0" xfId="42" applyNumberFormat="1" applyFont="1" applyBorder="1" applyAlignment="1">
      <alignment vertical="center"/>
    </xf>
    <xf numFmtId="173" fontId="13" fillId="0" borderId="0" xfId="42" applyNumberFormat="1" applyFont="1" applyBorder="1" applyAlignment="1">
      <alignment vertical="center"/>
    </xf>
    <xf numFmtId="173" fontId="13" fillId="0" borderId="0" xfId="42" applyNumberFormat="1" applyFont="1" applyBorder="1" applyAlignment="1">
      <alignment horizontal="center" vertical="center"/>
    </xf>
    <xf numFmtId="173" fontId="10" fillId="0" borderId="0" xfId="42" applyNumberFormat="1" applyFont="1" applyBorder="1" applyAlignment="1">
      <alignment vertical="center"/>
    </xf>
    <xf numFmtId="173" fontId="3" fillId="0" borderId="0" xfId="42" applyNumberFormat="1" applyFont="1" applyBorder="1" applyAlignment="1">
      <alignment horizontal="center" vertical="center"/>
    </xf>
    <xf numFmtId="173" fontId="10" fillId="0" borderId="0" xfId="42" applyNumberFormat="1" applyFont="1" applyBorder="1" applyAlignment="1">
      <alignment horizontal="center" vertical="center"/>
    </xf>
    <xf numFmtId="173" fontId="16" fillId="0" borderId="22" xfId="42" applyNumberFormat="1" applyFont="1" applyBorder="1" applyAlignment="1">
      <alignment horizontal="center" vertical="center"/>
    </xf>
    <xf numFmtId="173" fontId="16" fillId="0" borderId="23" xfId="42" applyNumberFormat="1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4" fontId="16" fillId="0" borderId="23" xfId="0" applyNumberFormat="1" applyFont="1" applyBorder="1" applyAlignment="1">
      <alignment vertical="center"/>
    </xf>
    <xf numFmtId="173" fontId="16" fillId="0" borderId="24" xfId="42" applyNumberFormat="1" applyFont="1" applyBorder="1" applyAlignment="1">
      <alignment vertical="center"/>
    </xf>
    <xf numFmtId="173" fontId="16" fillId="0" borderId="25" xfId="42" applyNumberFormat="1" applyFont="1" applyBorder="1" applyAlignment="1">
      <alignment horizontal="center" vertical="center"/>
    </xf>
    <xf numFmtId="173" fontId="16" fillId="0" borderId="26" xfId="42" applyNumberFormat="1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44" fontId="16" fillId="0" borderId="26" xfId="0" applyNumberFormat="1" applyFont="1" applyBorder="1" applyAlignment="1">
      <alignment vertical="center"/>
    </xf>
    <xf numFmtId="173" fontId="16" fillId="0" borderId="27" xfId="42" applyNumberFormat="1" applyFont="1" applyBorder="1" applyAlignment="1">
      <alignment vertical="center"/>
    </xf>
    <xf numFmtId="43" fontId="16" fillId="0" borderId="26" xfId="42" applyNumberFormat="1" applyFont="1" applyBorder="1" applyAlignment="1">
      <alignment vertical="center"/>
    </xf>
    <xf numFmtId="44" fontId="16" fillId="0" borderId="26" xfId="44" applyFont="1" applyBorder="1" applyAlignment="1">
      <alignment horizontal="left" vertical="center"/>
    </xf>
    <xf numFmtId="173" fontId="16" fillId="0" borderId="28" xfId="42" applyNumberFormat="1" applyFont="1" applyBorder="1" applyAlignment="1">
      <alignment horizontal="center" vertical="center"/>
    </xf>
    <xf numFmtId="173" fontId="16" fillId="0" borderId="29" xfId="42" applyNumberFormat="1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173" fontId="16" fillId="0" borderId="30" xfId="42" applyNumberFormat="1" applyFont="1" applyBorder="1" applyAlignment="1">
      <alignment vertical="center"/>
    </xf>
    <xf numFmtId="173" fontId="16" fillId="0" borderId="31" xfId="42" applyNumberFormat="1" applyFont="1" applyBorder="1" applyAlignment="1">
      <alignment horizontal="center" vertical="center"/>
    </xf>
    <xf numFmtId="173" fontId="16" fillId="0" borderId="32" xfId="42" applyNumberFormat="1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44" fontId="16" fillId="0" borderId="29" xfId="0" applyNumberFormat="1" applyFont="1" applyBorder="1" applyAlignment="1">
      <alignment vertical="center"/>
    </xf>
    <xf numFmtId="173" fontId="16" fillId="0" borderId="33" xfId="42" applyNumberFormat="1" applyFont="1" applyBorder="1" applyAlignment="1">
      <alignment vertical="center"/>
    </xf>
    <xf numFmtId="173" fontId="17" fillId="0" borderId="34" xfId="42" applyNumberFormat="1" applyFont="1" applyBorder="1" applyAlignment="1">
      <alignment vertical="center"/>
    </xf>
    <xf numFmtId="173" fontId="17" fillId="0" borderId="35" xfId="42" applyNumberFormat="1" applyFont="1" applyBorder="1" applyAlignment="1">
      <alignment vertical="center"/>
    </xf>
    <xf numFmtId="173" fontId="10" fillId="0" borderId="0" xfId="42" applyNumberFormat="1" applyFont="1" applyFill="1" applyBorder="1" applyAlignment="1">
      <alignment horizontal="left" vertical="center" indent="1"/>
    </xf>
    <xf numFmtId="173" fontId="3" fillId="0" borderId="0" xfId="42" applyNumberFormat="1" applyFont="1" applyFill="1" applyBorder="1" applyAlignment="1">
      <alignment horizontal="left" vertical="center" wrapText="1"/>
    </xf>
    <xf numFmtId="173" fontId="16" fillId="0" borderId="17" xfId="42" applyNumberFormat="1" applyFont="1" applyBorder="1" applyAlignment="1">
      <alignment vertical="center"/>
    </xf>
    <xf numFmtId="173" fontId="16" fillId="0" borderId="14" xfId="42" applyNumberFormat="1" applyFont="1" applyBorder="1" applyAlignment="1">
      <alignment vertical="center"/>
    </xf>
    <xf numFmtId="173" fontId="16" fillId="0" borderId="36" xfId="42" applyNumberFormat="1" applyFont="1" applyBorder="1" applyAlignment="1">
      <alignment vertical="center"/>
    </xf>
    <xf numFmtId="173" fontId="16" fillId="0" borderId="20" xfId="42" applyNumberFormat="1" applyFont="1" applyBorder="1" applyAlignment="1">
      <alignment vertical="center"/>
    </xf>
    <xf numFmtId="173" fontId="17" fillId="0" borderId="37" xfId="42" applyNumberFormat="1" applyFont="1" applyBorder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38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0" fontId="10" fillId="0" borderId="39" xfId="0" applyFont="1" applyBorder="1" applyAlignment="1">
      <alignment vertical="top" wrapText="1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 vertical="top" wrapText="1"/>
    </xf>
    <xf numFmtId="0" fontId="16" fillId="0" borderId="41" xfId="0" applyFont="1" applyBorder="1" applyAlignment="1">
      <alignment/>
    </xf>
    <xf numFmtId="0" fontId="17" fillId="0" borderId="42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0" fontId="17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7" fillId="0" borderId="44" xfId="0" applyFont="1" applyBorder="1" applyAlignment="1">
      <alignment horizontal="left" vertical="top" wrapText="1"/>
    </xf>
    <xf numFmtId="0" fontId="16" fillId="0" borderId="19" xfId="0" applyFont="1" applyBorder="1" applyAlignment="1">
      <alignment/>
    </xf>
    <xf numFmtId="0" fontId="17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23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23" fillId="11" borderId="0" xfId="0" applyFont="1" applyFill="1" applyAlignment="1">
      <alignment horizontal="right"/>
    </xf>
    <xf numFmtId="0" fontId="22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3" borderId="45" xfId="0" applyFill="1" applyBorder="1" applyAlignment="1">
      <alignment/>
    </xf>
    <xf numFmtId="0" fontId="5" fillId="3" borderId="46" xfId="0" applyFont="1" applyFill="1" applyBorder="1" applyAlignment="1">
      <alignment/>
    </xf>
    <xf numFmtId="0" fontId="7" fillId="3" borderId="46" xfId="0" applyFont="1" applyFill="1" applyBorder="1" applyAlignment="1">
      <alignment wrapText="1"/>
    </xf>
    <xf numFmtId="0" fontId="7" fillId="3" borderId="47" xfId="0" applyFont="1" applyFill="1" applyBorder="1" applyAlignment="1">
      <alignment wrapText="1"/>
    </xf>
    <xf numFmtId="0" fontId="0" fillId="3" borderId="48" xfId="0" applyFont="1" applyFill="1" applyBorder="1" applyAlignment="1">
      <alignment/>
    </xf>
    <xf numFmtId="0" fontId="0" fillId="3" borderId="21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49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49" xfId="0" applyFill="1" applyBorder="1" applyAlignment="1">
      <alignment/>
    </xf>
    <xf numFmtId="0" fontId="0" fillId="3" borderId="50" xfId="0" applyFill="1" applyBorder="1" applyAlignment="1">
      <alignment/>
    </xf>
    <xf numFmtId="0" fontId="0" fillId="3" borderId="51" xfId="0" applyFill="1" applyBorder="1" applyAlignment="1">
      <alignment/>
    </xf>
    <xf numFmtId="0" fontId="0" fillId="19" borderId="0" xfId="0" applyFill="1" applyAlignment="1">
      <alignment/>
    </xf>
    <xf numFmtId="0" fontId="9" fillId="19" borderId="0" xfId="0" applyFont="1" applyFill="1" applyAlignment="1">
      <alignment/>
    </xf>
    <xf numFmtId="0" fontId="0" fillId="19" borderId="0" xfId="0" applyFill="1" applyBorder="1" applyAlignment="1">
      <alignment/>
    </xf>
    <xf numFmtId="0" fontId="22" fillId="19" borderId="0" xfId="0" applyFont="1" applyFill="1" applyAlignment="1">
      <alignment/>
    </xf>
    <xf numFmtId="0" fontId="0" fillId="19" borderId="0" xfId="0" applyFill="1" applyAlignment="1">
      <alignment/>
    </xf>
    <xf numFmtId="0" fontId="3" fillId="3" borderId="19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173" fontId="10" fillId="11" borderId="52" xfId="42" applyNumberFormat="1" applyFont="1" applyFill="1" applyBorder="1" applyAlignment="1">
      <alignment horizontal="center" vertical="center"/>
    </xf>
    <xf numFmtId="0" fontId="3" fillId="11" borderId="53" xfId="0" applyFont="1" applyFill="1" applyBorder="1" applyAlignment="1">
      <alignment/>
    </xf>
    <xf numFmtId="0" fontId="3" fillId="11" borderId="20" xfId="0" applyFont="1" applyFill="1" applyBorder="1" applyAlignment="1">
      <alignment/>
    </xf>
    <xf numFmtId="173" fontId="11" fillId="33" borderId="0" xfId="42" applyNumberFormat="1" applyFont="1" applyFill="1" applyBorder="1" applyAlignment="1">
      <alignment vertical="center"/>
    </xf>
    <xf numFmtId="173" fontId="13" fillId="33" borderId="0" xfId="42" applyNumberFormat="1" applyFont="1" applyFill="1" applyBorder="1" applyAlignment="1">
      <alignment vertical="center"/>
    </xf>
    <xf numFmtId="173" fontId="13" fillId="33" borderId="0" xfId="42" applyNumberFormat="1" applyFont="1" applyFill="1" applyBorder="1" applyAlignment="1">
      <alignment horizontal="center" vertical="center"/>
    </xf>
    <xf numFmtId="173" fontId="10" fillId="33" borderId="0" xfId="42" applyNumberFormat="1" applyFont="1" applyFill="1" applyBorder="1" applyAlignment="1">
      <alignment vertical="center"/>
    </xf>
    <xf numFmtId="173" fontId="10" fillId="33" borderId="0" xfId="42" applyNumberFormat="1" applyFont="1" applyFill="1" applyBorder="1" applyAlignment="1">
      <alignment horizontal="center" vertical="center"/>
    </xf>
    <xf numFmtId="175" fontId="16" fillId="0" borderId="54" xfId="0" applyNumberFormat="1" applyFont="1" applyBorder="1" applyAlignment="1">
      <alignment horizontal="left" indent="1"/>
    </xf>
    <xf numFmtId="0" fontId="16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57" xfId="0" applyFont="1" applyBorder="1" applyAlignment="1">
      <alignment vertical="top" wrapText="1"/>
    </xf>
    <xf numFmtId="0" fontId="16" fillId="0" borderId="58" xfId="0" applyFont="1" applyBorder="1" applyAlignment="1">
      <alignment/>
    </xf>
    <xf numFmtId="0" fontId="16" fillId="0" borderId="59" xfId="0" applyFont="1" applyBorder="1" applyAlignment="1">
      <alignment vertical="top" wrapText="1"/>
    </xf>
    <xf numFmtId="0" fontId="16" fillId="0" borderId="60" xfId="0" applyFont="1" applyBorder="1" applyAlignment="1">
      <alignment/>
    </xf>
    <xf numFmtId="0" fontId="16" fillId="0" borderId="61" xfId="0" applyFont="1" applyBorder="1" applyAlignment="1">
      <alignment vertical="top" wrapText="1"/>
    </xf>
    <xf numFmtId="0" fontId="16" fillId="0" borderId="62" xfId="0" applyFont="1" applyBorder="1" applyAlignment="1">
      <alignment/>
    </xf>
    <xf numFmtId="0" fontId="16" fillId="0" borderId="63" xfId="0" applyFont="1" applyBorder="1" applyAlignment="1">
      <alignment vertical="top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2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18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9" fillId="3" borderId="0" xfId="0" applyFont="1" applyFill="1" applyBorder="1" applyAlignment="1">
      <alignment/>
    </xf>
    <xf numFmtId="0" fontId="6" fillId="0" borderId="38" xfId="0" applyFont="1" applyBorder="1" applyAlignment="1">
      <alignment horizontal="left" wrapText="1"/>
    </xf>
    <xf numFmtId="0" fontId="7" fillId="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9" fillId="0" borderId="64" xfId="0" applyFont="1" applyBorder="1" applyAlignment="1">
      <alignment/>
    </xf>
    <xf numFmtId="0" fontId="9" fillId="3" borderId="64" xfId="0" applyFont="1" applyFill="1" applyBorder="1" applyAlignment="1">
      <alignment/>
    </xf>
    <xf numFmtId="0" fontId="7" fillId="3" borderId="47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11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0" fontId="13" fillId="11" borderId="0" xfId="0" applyFont="1" applyFill="1" applyAlignment="1">
      <alignment/>
    </xf>
    <xf numFmtId="0" fontId="0" fillId="11" borderId="0" xfId="0" applyFill="1" applyAlignment="1">
      <alignment/>
    </xf>
    <xf numFmtId="0" fontId="2" fillId="34" borderId="0" xfId="0" applyFont="1" applyFill="1" applyAlignment="1">
      <alignment horizontal="center"/>
    </xf>
    <xf numFmtId="0" fontId="5" fillId="0" borderId="3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65" xfId="0" applyFont="1" applyBorder="1" applyAlignment="1">
      <alignment/>
    </xf>
    <xf numFmtId="0" fontId="0" fillId="0" borderId="65" xfId="0" applyBorder="1" applyAlignment="1">
      <alignment/>
    </xf>
    <xf numFmtId="0" fontId="3" fillId="0" borderId="44" xfId="0" applyFont="1" applyBorder="1" applyAlignment="1">
      <alignment/>
    </xf>
    <xf numFmtId="0" fontId="0" fillId="0" borderId="44" xfId="0" applyBorder="1" applyAlignment="1">
      <alignment/>
    </xf>
    <xf numFmtId="0" fontId="3" fillId="0" borderId="66" xfId="0" applyFont="1" applyBorder="1" applyAlignment="1">
      <alignment/>
    </xf>
    <xf numFmtId="0" fontId="0" fillId="0" borderId="66" xfId="0" applyBorder="1" applyAlignment="1">
      <alignment/>
    </xf>
    <xf numFmtId="0" fontId="3" fillId="0" borderId="0" xfId="0" applyFont="1" applyAlignment="1">
      <alignment horizontal="right"/>
    </xf>
    <xf numFmtId="0" fontId="3" fillId="11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67" xfId="0" applyFont="1" applyBorder="1" applyAlignment="1">
      <alignment/>
    </xf>
    <xf numFmtId="0" fontId="0" fillId="0" borderId="67" xfId="0" applyBorder="1" applyAlignment="1">
      <alignment/>
    </xf>
    <xf numFmtId="0" fontId="3" fillId="0" borderId="68" xfId="0" applyFont="1" applyBorder="1" applyAlignment="1">
      <alignment/>
    </xf>
    <xf numFmtId="0" fontId="0" fillId="0" borderId="68" xfId="0" applyBorder="1" applyAlignment="1">
      <alignment/>
    </xf>
    <xf numFmtId="0" fontId="3" fillId="3" borderId="69" xfId="0" applyFont="1" applyFill="1" applyBorder="1" applyAlignment="1">
      <alignment wrapText="1"/>
    </xf>
    <xf numFmtId="0" fontId="0" fillId="3" borderId="70" xfId="0" applyFill="1" applyBorder="1" applyAlignment="1">
      <alignment/>
    </xf>
    <xf numFmtId="0" fontId="3" fillId="3" borderId="41" xfId="0" applyFont="1" applyFill="1" applyBorder="1" applyAlignment="1">
      <alignment wrapText="1"/>
    </xf>
    <xf numFmtId="0" fontId="0" fillId="3" borderId="19" xfId="0" applyFill="1" applyBorder="1" applyAlignment="1">
      <alignment/>
    </xf>
    <xf numFmtId="0" fontId="3" fillId="3" borderId="41" xfId="0" applyFont="1" applyFill="1" applyBorder="1" applyAlignment="1">
      <alignment/>
    </xf>
    <xf numFmtId="0" fontId="3" fillId="3" borderId="71" xfId="0" applyFont="1" applyFill="1" applyBorder="1" applyAlignment="1">
      <alignment/>
    </xf>
    <xf numFmtId="0" fontId="3" fillId="3" borderId="72" xfId="0" applyFont="1" applyFill="1" applyBorder="1" applyAlignment="1">
      <alignment/>
    </xf>
    <xf numFmtId="0" fontId="0" fillId="3" borderId="18" xfId="0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4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67" xfId="0" applyFont="1" applyBorder="1" applyAlignment="1">
      <alignment horizontal="left" vertical="top" wrapText="1"/>
    </xf>
    <xf numFmtId="173" fontId="10" fillId="0" borderId="0" xfId="42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73" fontId="17" fillId="0" borderId="65" xfId="42" applyNumberFormat="1" applyFont="1" applyFill="1" applyBorder="1" applyAlignment="1">
      <alignment horizontal="right" vertical="center"/>
    </xf>
    <xf numFmtId="0" fontId="16" fillId="0" borderId="65" xfId="0" applyFont="1" applyBorder="1" applyAlignment="1">
      <alignment vertical="center"/>
    </xf>
    <xf numFmtId="173" fontId="17" fillId="0" borderId="44" xfId="42" applyNumberFormat="1" applyFont="1" applyFill="1" applyBorder="1" applyAlignment="1">
      <alignment horizontal="right" vertical="center"/>
    </xf>
    <xf numFmtId="0" fontId="16" fillId="0" borderId="44" xfId="0" applyFont="1" applyBorder="1" applyAlignment="1">
      <alignment vertical="center"/>
    </xf>
    <xf numFmtId="173" fontId="17" fillId="0" borderId="68" xfId="42" applyNumberFormat="1" applyFont="1" applyFill="1" applyBorder="1" applyAlignment="1">
      <alignment horizontal="right" vertical="center"/>
    </xf>
    <xf numFmtId="0" fontId="16" fillId="0" borderId="68" xfId="0" applyFont="1" applyBorder="1" applyAlignment="1">
      <alignment vertical="center"/>
    </xf>
    <xf numFmtId="173" fontId="10" fillId="0" borderId="0" xfId="42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3" fontId="10" fillId="0" borderId="0" xfId="42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3" fontId="2" fillId="35" borderId="0" xfId="42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3" fontId="2" fillId="0" borderId="0" xfId="42" applyNumberFormat="1" applyFont="1" applyFill="1" applyBorder="1" applyAlignment="1">
      <alignment horizontal="center" vertical="center"/>
    </xf>
    <xf numFmtId="173" fontId="11" fillId="0" borderId="0" xfId="42" applyNumberFormat="1" applyFont="1" applyBorder="1" applyAlignment="1">
      <alignment vertical="center"/>
    </xf>
    <xf numFmtId="173" fontId="17" fillId="0" borderId="65" xfId="42" applyNumberFormat="1" applyFont="1" applyFill="1" applyBorder="1" applyAlignment="1">
      <alignment horizontal="left" vertical="center" indent="1"/>
    </xf>
    <xf numFmtId="173" fontId="17" fillId="0" borderId="44" xfId="42" applyNumberFormat="1" applyFont="1" applyFill="1" applyBorder="1" applyAlignment="1">
      <alignment horizontal="left" vertical="center" indent="1"/>
    </xf>
    <xf numFmtId="173" fontId="17" fillId="0" borderId="68" xfId="42" applyNumberFormat="1" applyFont="1" applyFill="1" applyBorder="1" applyAlignment="1">
      <alignment horizontal="left" vertical="center" indent="1"/>
    </xf>
    <xf numFmtId="173" fontId="10" fillId="11" borderId="73" xfId="42" applyNumberFormat="1" applyFont="1" applyFill="1" applyBorder="1" applyAlignment="1">
      <alignment horizontal="center" vertical="center" wrapText="1"/>
    </xf>
    <xf numFmtId="173" fontId="10" fillId="11" borderId="52" xfId="42" applyNumberFormat="1" applyFont="1" applyFill="1" applyBorder="1" applyAlignment="1">
      <alignment horizontal="center" vertical="center" wrapText="1"/>
    </xf>
    <xf numFmtId="173" fontId="10" fillId="11" borderId="74" xfId="42" applyNumberFormat="1" applyFont="1" applyFill="1" applyBorder="1" applyAlignment="1">
      <alignment horizontal="center" vertical="center" wrapText="1"/>
    </xf>
    <xf numFmtId="173" fontId="10" fillId="11" borderId="75" xfId="42" applyNumberFormat="1" applyFont="1" applyFill="1" applyBorder="1" applyAlignment="1">
      <alignment horizontal="center" vertical="center" wrapText="1"/>
    </xf>
    <xf numFmtId="173" fontId="10" fillId="11" borderId="76" xfId="42" applyNumberFormat="1" applyFont="1" applyFill="1" applyBorder="1" applyAlignment="1">
      <alignment horizontal="center" vertical="center" wrapText="1"/>
    </xf>
    <xf numFmtId="173" fontId="10" fillId="11" borderId="77" xfId="42" applyNumberFormat="1" applyFont="1" applyFill="1" applyBorder="1" applyAlignment="1">
      <alignment horizontal="center" vertical="center" wrapText="1"/>
    </xf>
    <xf numFmtId="173" fontId="3" fillId="0" borderId="44" xfId="42" applyNumberFormat="1" applyFont="1" applyFill="1" applyBorder="1" applyAlignment="1">
      <alignment horizontal="left" vertical="center" wrapText="1"/>
    </xf>
    <xf numFmtId="173" fontId="11" fillId="0" borderId="44" xfId="42" applyNumberFormat="1" applyFont="1" applyBorder="1" applyAlignment="1">
      <alignment vertical="center"/>
    </xf>
    <xf numFmtId="173" fontId="10" fillId="11" borderId="52" xfId="42" applyNumberFormat="1" applyFont="1" applyFill="1" applyBorder="1" applyAlignment="1">
      <alignment horizontal="center" vertical="center"/>
    </xf>
    <xf numFmtId="173" fontId="10" fillId="0" borderId="78" xfId="42" applyNumberFormat="1" applyFont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173" fontId="10" fillId="11" borderId="80" xfId="42" applyNumberFormat="1" applyFont="1" applyFill="1" applyBorder="1" applyAlignment="1">
      <alignment horizontal="center" vertical="center" wrapText="1"/>
    </xf>
    <xf numFmtId="173" fontId="10" fillId="11" borderId="81" xfId="42" applyNumberFormat="1" applyFont="1" applyFill="1" applyBorder="1" applyAlignment="1">
      <alignment horizontal="center" vertical="center"/>
    </xf>
    <xf numFmtId="173" fontId="0" fillId="0" borderId="82" xfId="42" applyNumberFormat="1" applyFont="1" applyBorder="1" applyAlignment="1">
      <alignment vertical="center"/>
    </xf>
    <xf numFmtId="0" fontId="0" fillId="0" borderId="82" xfId="0" applyBorder="1" applyAlignment="1">
      <alignment vertical="center"/>
    </xf>
    <xf numFmtId="173" fontId="3" fillId="0" borderId="0" xfId="42" applyNumberFormat="1" applyFont="1" applyBorder="1" applyAlignment="1">
      <alignment horizontal="left" vertical="center"/>
    </xf>
    <xf numFmtId="173" fontId="10" fillId="11" borderId="73" xfId="42" applyNumberFormat="1" applyFont="1" applyFill="1" applyBorder="1" applyAlignment="1">
      <alignment horizontal="center" vertical="center"/>
    </xf>
    <xf numFmtId="173" fontId="3" fillId="0" borderId="65" xfId="42" applyNumberFormat="1" applyFont="1" applyFill="1" applyBorder="1" applyAlignment="1">
      <alignment horizontal="left" vertical="center" wrapText="1"/>
    </xf>
    <xf numFmtId="173" fontId="11" fillId="0" borderId="65" xfId="42" applyNumberFormat="1" applyFont="1" applyBorder="1" applyAlignment="1">
      <alignment vertical="center"/>
    </xf>
    <xf numFmtId="0" fontId="3" fillId="11" borderId="83" xfId="0" applyFont="1" applyFill="1" applyBorder="1" applyAlignment="1">
      <alignment/>
    </xf>
    <xf numFmtId="0" fontId="3" fillId="11" borderId="71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22" fillId="0" borderId="46" xfId="0" applyFont="1" applyBorder="1" applyAlignment="1">
      <alignment horizontal="right"/>
    </xf>
    <xf numFmtId="0" fontId="22" fillId="0" borderId="46" xfId="0" applyFont="1" applyBorder="1" applyAlignment="1">
      <alignment/>
    </xf>
    <xf numFmtId="0" fontId="22" fillId="0" borderId="48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1" fillId="36" borderId="21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49" xfId="0" applyFill="1" applyBorder="1" applyAlignment="1">
      <alignment/>
    </xf>
    <xf numFmtId="0" fontId="15" fillId="0" borderId="64" xfId="0" applyFont="1" applyBorder="1" applyAlignment="1">
      <alignment horizontal="justify" vertical="top" wrapText="1"/>
    </xf>
    <xf numFmtId="0" fontId="15" fillId="0" borderId="64" xfId="0" applyFont="1" applyBorder="1" applyAlignment="1">
      <alignment horizontal="left" vertical="top" wrapText="1"/>
    </xf>
    <xf numFmtId="0" fontId="15" fillId="0" borderId="51" xfId="0" applyFont="1" applyBorder="1" applyAlignment="1">
      <alignment horizontal="left" vertical="top" wrapText="1"/>
    </xf>
    <xf numFmtId="0" fontId="16" fillId="0" borderId="84" xfId="0" applyFont="1" applyBorder="1" applyAlignment="1">
      <alignment/>
    </xf>
    <xf numFmtId="0" fontId="0" fillId="0" borderId="84" xfId="0" applyBorder="1" applyAlignment="1">
      <alignment/>
    </xf>
    <xf numFmtId="0" fontId="10" fillId="0" borderId="85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6" fillId="0" borderId="38" xfId="0" applyFont="1" applyBorder="1" applyAlignment="1">
      <alignment/>
    </xf>
    <xf numFmtId="0" fontId="0" fillId="0" borderId="38" xfId="0" applyBorder="1" applyAlignment="1">
      <alignment/>
    </xf>
    <xf numFmtId="0" fontId="16" fillId="0" borderId="13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3" fillId="0" borderId="39" xfId="0" applyFont="1" applyBorder="1" applyAlignment="1">
      <alignment/>
    </xf>
    <xf numFmtId="0" fontId="16" fillId="0" borderId="43" xfId="0" applyFont="1" applyBorder="1" applyAlignment="1">
      <alignment vertical="top" wrapText="1"/>
    </xf>
    <xf numFmtId="0" fontId="16" fillId="0" borderId="43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0" fillId="0" borderId="50" xfId="0" applyFont="1" applyBorder="1" applyAlignment="1">
      <alignment horizontal="left" vertical="top" wrapText="1"/>
    </xf>
    <xf numFmtId="0" fontId="0" fillId="0" borderId="64" xfId="0" applyBorder="1" applyAlignment="1">
      <alignment/>
    </xf>
    <xf numFmtId="0" fontId="22" fillId="0" borderId="0" xfId="0" applyFont="1" applyBorder="1" applyAlignment="1">
      <alignment vertical="top" wrapText="1"/>
    </xf>
    <xf numFmtId="0" fontId="13" fillId="0" borderId="21" xfId="0" applyFont="1" applyBorder="1" applyAlignment="1">
      <alignment/>
    </xf>
    <xf numFmtId="0" fontId="16" fillId="0" borderId="19" xfId="0" applyFont="1" applyBorder="1" applyAlignment="1">
      <alignment vertical="top" wrapText="1"/>
    </xf>
    <xf numFmtId="0" fontId="16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1428750</xdr:colOff>
      <xdr:row>12</xdr:row>
      <xdr:rowOff>114300</xdr:rowOff>
    </xdr:from>
    <xdr:to>
      <xdr:col>12</xdr:col>
      <xdr:colOff>180975</xdr:colOff>
      <xdr:row>26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3419475" y="2000250"/>
          <a:ext cx="3476625" cy="24193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6000" b="1" kern="10" spc="0">
              <a:ln w="9525" cmpd="sng">
                <a:noFill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13</xdr:row>
      <xdr:rowOff>142875</xdr:rowOff>
    </xdr:from>
    <xdr:to>
      <xdr:col>6</xdr:col>
      <xdr:colOff>676275</xdr:colOff>
      <xdr:row>28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571750" y="2219325"/>
          <a:ext cx="3476625" cy="24193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6000" b="1" kern="10" spc="0">
              <a:ln w="9525" cmpd="sng">
                <a:noFill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278"/>
  <sheetViews>
    <sheetView tabSelected="1" workbookViewId="0" topLeftCell="A1">
      <selection activeCell="B4" sqref="B4:I4"/>
    </sheetView>
  </sheetViews>
  <sheetFormatPr defaultColWidth="9.140625" defaultRowHeight="12.75"/>
  <cols>
    <col min="1" max="2" width="0.85546875" style="0" customWidth="1"/>
    <col min="3" max="3" width="23.7109375" style="0" customWidth="1"/>
    <col min="4" max="4" width="18.8515625" style="0" customWidth="1"/>
    <col min="5" max="5" width="16.57421875" style="0" customWidth="1"/>
    <col min="6" max="6" width="1.57421875" style="0" customWidth="1"/>
    <col min="7" max="7" width="18.00390625" style="0" customWidth="1"/>
    <col min="8" max="8" width="33.28125" style="0" customWidth="1"/>
    <col min="9" max="9" width="0.85546875" style="2" customWidth="1"/>
    <col min="10" max="10" width="0.71875" style="0" customWidth="1"/>
  </cols>
  <sheetData>
    <row r="1" spans="1:10" ht="4.5" customHeight="1">
      <c r="A1" s="108"/>
      <c r="B1" s="108"/>
      <c r="C1" s="108"/>
      <c r="D1" s="108"/>
      <c r="E1" s="108"/>
      <c r="F1" s="108"/>
      <c r="G1" s="108"/>
      <c r="H1" s="108"/>
      <c r="I1" s="110"/>
      <c r="J1" s="108"/>
    </row>
    <row r="2" spans="1:11" ht="12.75">
      <c r="A2" s="108"/>
      <c r="C2" s="138" t="s">
        <v>325</v>
      </c>
      <c r="D2" s="138"/>
      <c r="E2" s="138"/>
      <c r="F2" s="85"/>
      <c r="G2" s="136" t="s">
        <v>326</v>
      </c>
      <c r="H2" s="137"/>
      <c r="I2" s="84"/>
      <c r="J2" s="111"/>
      <c r="K2" s="84"/>
    </row>
    <row r="3" spans="1:11" ht="15">
      <c r="A3" s="108"/>
      <c r="B3" s="94"/>
      <c r="C3" s="162" t="s">
        <v>149</v>
      </c>
      <c r="D3" s="163"/>
      <c r="E3" s="163"/>
      <c r="F3" s="92"/>
      <c r="G3" s="160" t="s">
        <v>342</v>
      </c>
      <c r="H3" s="161"/>
      <c r="I3" s="93"/>
      <c r="J3" s="111"/>
      <c r="K3" s="84"/>
    </row>
    <row r="4" spans="1:10" ht="16.5">
      <c r="A4" s="108"/>
      <c r="B4" s="164" t="s">
        <v>45</v>
      </c>
      <c r="C4" s="137"/>
      <c r="D4" s="137"/>
      <c r="E4" s="137"/>
      <c r="F4" s="137"/>
      <c r="G4" s="137"/>
      <c r="H4" s="137"/>
      <c r="I4" s="137"/>
      <c r="J4" s="108"/>
    </row>
    <row r="5" spans="1:10" ht="33.75" customHeight="1">
      <c r="A5" s="108"/>
      <c r="C5" s="1" t="s">
        <v>0</v>
      </c>
      <c r="D5" s="140"/>
      <c r="E5" s="140"/>
      <c r="F5" s="6"/>
      <c r="G5" s="26" t="s">
        <v>34</v>
      </c>
      <c r="H5" s="5"/>
      <c r="I5" s="23"/>
      <c r="J5" s="108"/>
    </row>
    <row r="6" spans="1:10" ht="16.5">
      <c r="A6" s="108"/>
      <c r="C6" s="1" t="s">
        <v>1</v>
      </c>
      <c r="D6" s="139"/>
      <c r="E6" s="140"/>
      <c r="F6" s="6"/>
      <c r="G6" s="26" t="s">
        <v>35</v>
      </c>
      <c r="H6" s="91" t="s">
        <v>48</v>
      </c>
      <c r="I6" s="23"/>
      <c r="J6" s="108"/>
    </row>
    <row r="7" spans="1:10" s="6" customFormat="1" ht="14.25">
      <c r="A7" s="109"/>
      <c r="C7" s="145" t="s">
        <v>2</v>
      </c>
      <c r="D7" s="142"/>
      <c r="E7" s="142"/>
      <c r="G7" s="144" t="s">
        <v>36</v>
      </c>
      <c r="H7" s="165" t="s">
        <v>47</v>
      </c>
      <c r="I7" s="7"/>
      <c r="J7" s="109"/>
    </row>
    <row r="8" spans="1:10" ht="20.25" customHeight="1">
      <c r="A8" s="108"/>
      <c r="C8" s="145"/>
      <c r="D8" s="140"/>
      <c r="E8" s="140"/>
      <c r="F8" s="6"/>
      <c r="G8" s="144"/>
      <c r="H8" s="166"/>
      <c r="I8" s="23"/>
      <c r="J8" s="108"/>
    </row>
    <row r="9" spans="1:10" ht="14.25">
      <c r="A9" s="108"/>
      <c r="C9" s="145" t="s">
        <v>20</v>
      </c>
      <c r="D9" s="142"/>
      <c r="E9" s="142"/>
      <c r="F9" s="6"/>
      <c r="G9" s="144" t="s">
        <v>37</v>
      </c>
      <c r="H9" s="142"/>
      <c r="I9" s="23"/>
      <c r="J9" s="108"/>
    </row>
    <row r="10" spans="1:10" ht="18" customHeight="1">
      <c r="A10" s="108"/>
      <c r="C10" s="145"/>
      <c r="D10" s="140"/>
      <c r="E10" s="140"/>
      <c r="F10" s="6"/>
      <c r="G10" s="144"/>
      <c r="H10" s="140"/>
      <c r="I10" s="23"/>
      <c r="J10" s="108"/>
    </row>
    <row r="11" spans="1:10" ht="7.5" customHeight="1" thickBot="1">
      <c r="A11" s="108"/>
      <c r="C11" s="159"/>
      <c r="D11" s="159"/>
      <c r="E11" s="159"/>
      <c r="F11" s="159"/>
      <c r="G11" s="159"/>
      <c r="H11" s="159"/>
      <c r="I11" s="23"/>
      <c r="J11" s="108"/>
    </row>
    <row r="12" spans="1:10" ht="29.25" customHeight="1" thickTop="1">
      <c r="A12" s="108"/>
      <c r="B12" s="95"/>
      <c r="C12" s="96" t="s">
        <v>17</v>
      </c>
      <c r="D12" s="158"/>
      <c r="E12" s="158"/>
      <c r="F12" s="97"/>
      <c r="G12" s="96" t="s">
        <v>43</v>
      </c>
      <c r="H12" s="98"/>
      <c r="I12" s="99"/>
      <c r="J12" s="108"/>
    </row>
    <row r="13" spans="1:10" ht="21" customHeight="1">
      <c r="A13" s="108"/>
      <c r="B13" s="100"/>
      <c r="C13" s="101" t="s">
        <v>18</v>
      </c>
      <c r="D13" s="143"/>
      <c r="E13" s="143"/>
      <c r="F13" s="143"/>
      <c r="G13" s="143"/>
      <c r="H13" s="143"/>
      <c r="I13" s="102"/>
      <c r="J13" s="108"/>
    </row>
    <row r="14" spans="1:10" ht="14.25">
      <c r="A14" s="108"/>
      <c r="B14" s="100"/>
      <c r="C14" s="103" t="s">
        <v>19</v>
      </c>
      <c r="D14" s="104"/>
      <c r="E14" s="141"/>
      <c r="F14" s="141"/>
      <c r="G14" s="141"/>
      <c r="H14" s="141"/>
      <c r="I14" s="105"/>
      <c r="J14" s="108"/>
    </row>
    <row r="15" spans="1:10" ht="14.25">
      <c r="A15" s="108"/>
      <c r="B15" s="100"/>
      <c r="C15" s="104"/>
      <c r="D15" s="104"/>
      <c r="E15" s="141"/>
      <c r="F15" s="141"/>
      <c r="G15" s="141"/>
      <c r="H15" s="141"/>
      <c r="I15" s="105"/>
      <c r="J15" s="108"/>
    </row>
    <row r="16" spans="1:10" ht="14.25">
      <c r="A16" s="108"/>
      <c r="B16" s="100"/>
      <c r="C16" s="104"/>
      <c r="D16" s="104"/>
      <c r="E16" s="141"/>
      <c r="F16" s="141"/>
      <c r="G16" s="141"/>
      <c r="H16" s="141"/>
      <c r="I16" s="105"/>
      <c r="J16" s="108"/>
    </row>
    <row r="17" spans="1:10" ht="15">
      <c r="A17" s="108"/>
      <c r="B17" s="100"/>
      <c r="C17" s="104"/>
      <c r="D17" s="104"/>
      <c r="E17" s="155"/>
      <c r="F17" s="155"/>
      <c r="G17" s="155"/>
      <c r="H17" s="155"/>
      <c r="I17" s="105"/>
      <c r="J17" s="108"/>
    </row>
    <row r="18" spans="1:10" ht="4.5" customHeight="1" thickBot="1">
      <c r="A18" s="108"/>
      <c r="B18" s="106"/>
      <c r="C18" s="157"/>
      <c r="D18" s="157"/>
      <c r="E18" s="157"/>
      <c r="F18" s="157"/>
      <c r="G18" s="157"/>
      <c r="H18" s="157"/>
      <c r="I18" s="107"/>
      <c r="J18" s="108"/>
    </row>
    <row r="19" spans="1:10" ht="24.75" customHeight="1" thickTop="1">
      <c r="A19" s="108"/>
      <c r="C19" s="9" t="s">
        <v>21</v>
      </c>
      <c r="D19" s="149"/>
      <c r="E19" s="149"/>
      <c r="F19" s="6"/>
      <c r="G19" s="9" t="s">
        <v>33</v>
      </c>
      <c r="H19" s="153"/>
      <c r="J19" s="108"/>
    </row>
    <row r="20" spans="1:10" ht="16.5">
      <c r="A20" s="108"/>
      <c r="C20" s="10" t="s">
        <v>24</v>
      </c>
      <c r="D20" s="153"/>
      <c r="E20" s="153"/>
      <c r="F20" s="6"/>
      <c r="G20" s="4" t="s">
        <v>25</v>
      </c>
      <c r="H20" s="149"/>
      <c r="J20" s="108"/>
    </row>
    <row r="21" spans="1:10" ht="15">
      <c r="A21" s="108"/>
      <c r="C21" s="3" t="s">
        <v>29</v>
      </c>
      <c r="D21" s="149"/>
      <c r="E21" s="149"/>
      <c r="F21" s="6"/>
      <c r="G21" s="4" t="s">
        <v>26</v>
      </c>
      <c r="H21" s="8"/>
      <c r="J21" s="108"/>
    </row>
    <row r="22" spans="1:10" ht="15">
      <c r="A22" s="108"/>
      <c r="C22" s="3" t="s">
        <v>23</v>
      </c>
      <c r="D22" s="154"/>
      <c r="E22" s="154"/>
      <c r="F22" s="6"/>
      <c r="G22" s="4" t="s">
        <v>27</v>
      </c>
      <c r="H22" s="8"/>
      <c r="J22" s="108"/>
    </row>
    <row r="23" spans="1:10" ht="16.5">
      <c r="A23" s="108"/>
      <c r="C23" s="9" t="s">
        <v>22</v>
      </c>
      <c r="D23" s="148"/>
      <c r="E23" s="148"/>
      <c r="F23" s="6"/>
      <c r="G23" s="4" t="s">
        <v>28</v>
      </c>
      <c r="H23" s="8"/>
      <c r="J23" s="108"/>
    </row>
    <row r="24" spans="1:10" ht="6" customHeight="1" thickBot="1">
      <c r="A24" s="108"/>
      <c r="C24" s="156"/>
      <c r="D24" s="156"/>
      <c r="E24" s="156"/>
      <c r="F24" s="156"/>
      <c r="G24" s="156"/>
      <c r="H24" s="156"/>
      <c r="I24" s="23"/>
      <c r="J24" s="108"/>
    </row>
    <row r="25" spans="1:10" ht="41.25" customHeight="1" thickTop="1">
      <c r="A25" s="108"/>
      <c r="C25" s="11" t="s">
        <v>16</v>
      </c>
      <c r="D25" s="145" t="s">
        <v>30</v>
      </c>
      <c r="E25" s="145"/>
      <c r="F25" s="6"/>
      <c r="G25" s="147" t="s">
        <v>32</v>
      </c>
      <c r="H25" s="147"/>
      <c r="I25" s="23"/>
      <c r="J25" s="108"/>
    </row>
    <row r="26" spans="1:10" ht="41.25" customHeight="1">
      <c r="A26" s="108"/>
      <c r="C26" s="1" t="s">
        <v>335</v>
      </c>
      <c r="D26" s="149"/>
      <c r="E26" s="149"/>
      <c r="F26" s="7"/>
      <c r="G26" s="146"/>
      <c r="H26" s="146"/>
      <c r="I26" s="23"/>
      <c r="J26" s="108"/>
    </row>
    <row r="27" spans="1:10" ht="27.75" customHeight="1">
      <c r="A27" s="108"/>
      <c r="C27" s="11" t="s">
        <v>44</v>
      </c>
      <c r="D27" s="151"/>
      <c r="E27" s="151"/>
      <c r="F27" s="7"/>
      <c r="G27" s="152"/>
      <c r="H27" s="152"/>
      <c r="I27" s="23"/>
      <c r="J27" s="108"/>
    </row>
    <row r="28" spans="1:10" ht="41.25" customHeight="1">
      <c r="A28" s="108"/>
      <c r="C28" s="1" t="s">
        <v>31</v>
      </c>
      <c r="D28" s="149"/>
      <c r="E28" s="149"/>
      <c r="F28" s="7"/>
      <c r="G28" s="146"/>
      <c r="H28" s="146"/>
      <c r="I28" s="23"/>
      <c r="J28" s="108"/>
    </row>
    <row r="29" spans="1:10" ht="41.25" customHeight="1">
      <c r="A29" s="108"/>
      <c r="C29" s="22" t="s">
        <v>42</v>
      </c>
      <c r="D29" s="154"/>
      <c r="E29" s="154"/>
      <c r="F29" s="7"/>
      <c r="G29" s="150"/>
      <c r="H29" s="150"/>
      <c r="I29" s="23"/>
      <c r="J29" s="108"/>
    </row>
    <row r="30" spans="1:10" ht="41.25" customHeight="1">
      <c r="A30" s="108"/>
      <c r="C30" s="22"/>
      <c r="D30" s="88"/>
      <c r="E30" s="88"/>
      <c r="F30" s="7"/>
      <c r="G30" s="89"/>
      <c r="H30" s="89"/>
      <c r="I30" s="23"/>
      <c r="J30" s="108"/>
    </row>
    <row r="31" spans="1:10" ht="28.5" customHeight="1">
      <c r="A31" s="108"/>
      <c r="C31" s="134" t="s">
        <v>334</v>
      </c>
      <c r="D31" s="134"/>
      <c r="E31" s="134"/>
      <c r="F31" s="134"/>
      <c r="G31" s="134"/>
      <c r="H31" s="134"/>
      <c r="J31" s="108"/>
    </row>
    <row r="32" spans="1:10" ht="41.25" customHeight="1">
      <c r="A32" s="108"/>
      <c r="C32" s="24" t="s">
        <v>31</v>
      </c>
      <c r="D32" s="135"/>
      <c r="E32" s="135"/>
      <c r="F32" s="27"/>
      <c r="G32" s="135"/>
      <c r="H32" s="135"/>
      <c r="J32" s="108"/>
    </row>
    <row r="33" spans="1:10" ht="30" customHeight="1">
      <c r="A33" s="108"/>
      <c r="C33" s="134" t="s">
        <v>336</v>
      </c>
      <c r="D33" s="134"/>
      <c r="E33" s="134"/>
      <c r="F33" s="134"/>
      <c r="G33" s="134"/>
      <c r="H33" s="134"/>
      <c r="J33" s="108"/>
    </row>
    <row r="34" spans="1:10" ht="41.25" customHeight="1">
      <c r="A34" s="108"/>
      <c r="C34" s="1" t="s">
        <v>335</v>
      </c>
      <c r="D34" s="135"/>
      <c r="E34" s="135"/>
      <c r="F34" s="27"/>
      <c r="G34" s="135"/>
      <c r="H34" s="135"/>
      <c r="J34" s="108"/>
    </row>
    <row r="35" spans="1:10" ht="41.25" customHeight="1">
      <c r="A35" s="108"/>
      <c r="C35" s="1"/>
      <c r="D35" s="90"/>
      <c r="E35" s="90"/>
      <c r="F35" s="27"/>
      <c r="G35" s="90"/>
      <c r="H35" s="90"/>
      <c r="J35" s="108"/>
    </row>
    <row r="36" spans="1:10" ht="25.5" customHeight="1">
      <c r="A36" s="108"/>
      <c r="C36" s="134" t="s">
        <v>337</v>
      </c>
      <c r="D36" s="134"/>
      <c r="E36" s="134"/>
      <c r="F36" s="134"/>
      <c r="G36" s="134"/>
      <c r="H36" s="134"/>
      <c r="J36" s="108"/>
    </row>
    <row r="37" spans="1:10" ht="35.25" customHeight="1">
      <c r="A37" s="108"/>
      <c r="C37" s="1" t="s">
        <v>31</v>
      </c>
      <c r="D37" s="135"/>
      <c r="E37" s="135"/>
      <c r="F37" s="27"/>
      <c r="G37" s="135"/>
      <c r="H37" s="135"/>
      <c r="J37" s="108"/>
    </row>
    <row r="38" spans="1:10" ht="6" customHeight="1">
      <c r="A38" s="108"/>
      <c r="B38" s="108"/>
      <c r="C38" s="109"/>
      <c r="D38" s="109"/>
      <c r="E38" s="109"/>
      <c r="F38" s="109"/>
      <c r="G38" s="109"/>
      <c r="H38" s="109"/>
      <c r="I38" s="110"/>
      <c r="J38" s="108"/>
    </row>
    <row r="39" spans="3:8" ht="15">
      <c r="C39" s="87"/>
      <c r="D39" s="6"/>
      <c r="E39" s="6"/>
      <c r="F39" s="6"/>
      <c r="G39" s="6"/>
      <c r="H39" s="6"/>
    </row>
    <row r="40" spans="3:8" ht="14.25">
      <c r="C40" s="28"/>
      <c r="D40" s="6"/>
      <c r="E40" s="6"/>
      <c r="F40" s="6"/>
      <c r="G40" s="6"/>
      <c r="H40" s="6"/>
    </row>
    <row r="41" spans="3:8" ht="14.25">
      <c r="C41" s="28"/>
      <c r="D41" s="6"/>
      <c r="E41" s="6"/>
      <c r="F41" s="6"/>
      <c r="G41" s="6"/>
      <c r="H41" s="6"/>
    </row>
    <row r="42" spans="3:8" ht="14.25">
      <c r="C42" s="28"/>
      <c r="D42" s="6"/>
      <c r="E42" s="6"/>
      <c r="F42" s="6"/>
      <c r="G42" s="6"/>
      <c r="H42" s="6"/>
    </row>
    <row r="43" spans="3:8" ht="14.25">
      <c r="C43" s="28"/>
      <c r="D43" s="6"/>
      <c r="E43" s="6"/>
      <c r="F43" s="6"/>
      <c r="G43" s="6"/>
      <c r="H43" s="6"/>
    </row>
    <row r="44" spans="3:8" ht="14.25">
      <c r="C44" s="28"/>
      <c r="D44" s="6"/>
      <c r="E44" s="6"/>
      <c r="F44" s="6"/>
      <c r="G44" s="6"/>
      <c r="H44" s="6"/>
    </row>
    <row r="45" spans="3:8" ht="14.25">
      <c r="C45" s="28"/>
      <c r="D45" s="6"/>
      <c r="E45" s="6"/>
      <c r="F45" s="6"/>
      <c r="G45" s="6"/>
      <c r="H45" s="6"/>
    </row>
    <row r="46" spans="3:8" ht="14.25">
      <c r="C46" s="28"/>
      <c r="D46" s="6"/>
      <c r="E46" s="6"/>
      <c r="F46" s="6"/>
      <c r="G46" s="6"/>
      <c r="H46" s="6"/>
    </row>
    <row r="47" spans="3:8" ht="14.25">
      <c r="C47" s="28"/>
      <c r="D47" s="6"/>
      <c r="E47" s="6"/>
      <c r="F47" s="6"/>
      <c r="G47" s="6"/>
      <c r="H47" s="6"/>
    </row>
    <row r="48" spans="3:8" ht="14.25">
      <c r="C48" s="28"/>
      <c r="D48" s="6"/>
      <c r="E48" s="6"/>
      <c r="F48" s="6"/>
      <c r="G48" s="6"/>
      <c r="H48" s="6"/>
    </row>
    <row r="49" spans="3:8" ht="14.25">
      <c r="C49" s="28"/>
      <c r="D49" s="6"/>
      <c r="E49" s="6"/>
      <c r="F49" s="6"/>
      <c r="G49" s="6"/>
      <c r="H49" s="6"/>
    </row>
    <row r="50" spans="3:8" ht="14.25">
      <c r="C50" s="28"/>
      <c r="D50" s="6"/>
      <c r="E50" s="6"/>
      <c r="F50" s="6"/>
      <c r="G50" s="6"/>
      <c r="H50" s="6"/>
    </row>
    <row r="51" spans="3:8" ht="14.25">
      <c r="C51" s="28"/>
      <c r="D51" s="6"/>
      <c r="E51" s="6"/>
      <c r="F51" s="6"/>
      <c r="G51" s="6"/>
      <c r="H51" s="6"/>
    </row>
    <row r="52" spans="3:8" ht="14.25">
      <c r="C52" s="28"/>
      <c r="D52" s="6"/>
      <c r="E52" s="6"/>
      <c r="F52" s="6"/>
      <c r="G52" s="6"/>
      <c r="H52" s="6"/>
    </row>
    <row r="53" spans="3:8" ht="14.25">
      <c r="C53" s="28"/>
      <c r="D53" s="6"/>
      <c r="E53" s="6"/>
      <c r="F53" s="6"/>
      <c r="G53" s="6"/>
      <c r="H53" s="6"/>
    </row>
    <row r="54" spans="3:8" ht="14.25">
      <c r="C54" s="28"/>
      <c r="D54" s="6"/>
      <c r="E54" s="6"/>
      <c r="F54" s="6"/>
      <c r="G54" s="6"/>
      <c r="H54" s="6"/>
    </row>
    <row r="55" spans="3:8" ht="14.25">
      <c r="C55" s="28"/>
      <c r="D55" s="6"/>
      <c r="E55" s="6"/>
      <c r="F55" s="6"/>
      <c r="G55" s="6"/>
      <c r="H55" s="6"/>
    </row>
    <row r="56" spans="3:8" ht="14.25">
      <c r="C56" s="28"/>
      <c r="D56" s="6"/>
      <c r="E56" s="6"/>
      <c r="F56" s="6"/>
      <c r="G56" s="6"/>
      <c r="H56" s="6"/>
    </row>
    <row r="57" spans="3:8" ht="14.25">
      <c r="C57" s="28"/>
      <c r="D57" s="6"/>
      <c r="E57" s="6"/>
      <c r="F57" s="6"/>
      <c r="G57" s="6"/>
      <c r="H57" s="6"/>
    </row>
    <row r="58" spans="3:8" ht="14.25">
      <c r="C58" s="28"/>
      <c r="D58" s="6"/>
      <c r="E58" s="6"/>
      <c r="F58" s="6"/>
      <c r="G58" s="6"/>
      <c r="H58" s="6"/>
    </row>
    <row r="59" spans="3:8" ht="14.25">
      <c r="C59" s="28"/>
      <c r="D59" s="6"/>
      <c r="E59" s="6"/>
      <c r="F59" s="6"/>
      <c r="G59" s="6"/>
      <c r="H59" s="6"/>
    </row>
    <row r="60" spans="3:8" ht="14.25">
      <c r="C60" s="28"/>
      <c r="D60" s="6"/>
      <c r="E60" s="6"/>
      <c r="F60" s="6"/>
      <c r="G60" s="6"/>
      <c r="H60" s="6"/>
    </row>
    <row r="61" spans="3:8" ht="14.25">
      <c r="C61" s="28"/>
      <c r="D61" s="6"/>
      <c r="E61" s="6"/>
      <c r="F61" s="6"/>
      <c r="G61" s="6"/>
      <c r="H61" s="6"/>
    </row>
    <row r="62" spans="3:8" ht="14.25">
      <c r="C62" s="28"/>
      <c r="D62" s="6"/>
      <c r="E62" s="6"/>
      <c r="F62" s="6"/>
      <c r="G62" s="6"/>
      <c r="H62" s="6"/>
    </row>
    <row r="63" spans="3:8" ht="14.25">
      <c r="C63" s="28"/>
      <c r="D63" s="6"/>
      <c r="E63" s="6"/>
      <c r="F63" s="6"/>
      <c r="G63" s="6"/>
      <c r="H63" s="6"/>
    </row>
    <row r="64" spans="3:8" ht="14.25">
      <c r="C64" s="28"/>
      <c r="D64" s="6"/>
      <c r="E64" s="6"/>
      <c r="F64" s="6"/>
      <c r="G64" s="6"/>
      <c r="H64" s="6"/>
    </row>
    <row r="65" spans="3:8" ht="14.25">
      <c r="C65" s="28"/>
      <c r="D65" s="6"/>
      <c r="E65" s="6"/>
      <c r="F65" s="6"/>
      <c r="G65" s="6"/>
      <c r="H65" s="6"/>
    </row>
    <row r="66" spans="3:8" ht="14.25">
      <c r="C66" s="28"/>
      <c r="D66" s="6"/>
      <c r="E66" s="6"/>
      <c r="F66" s="6"/>
      <c r="G66" s="6"/>
      <c r="H66" s="6"/>
    </row>
    <row r="67" spans="3:8" ht="14.25">
      <c r="C67" s="28"/>
      <c r="D67" s="6"/>
      <c r="E67" s="6"/>
      <c r="F67" s="6"/>
      <c r="G67" s="6"/>
      <c r="H67" s="6"/>
    </row>
    <row r="68" spans="3:8" ht="14.25">
      <c r="C68" s="28"/>
      <c r="D68" s="6"/>
      <c r="E68" s="6"/>
      <c r="F68" s="6"/>
      <c r="G68" s="6"/>
      <c r="H68" s="6"/>
    </row>
    <row r="69" spans="3:8" ht="14.25">
      <c r="C69" s="6"/>
      <c r="D69" s="6"/>
      <c r="E69" s="6"/>
      <c r="F69" s="6"/>
      <c r="G69" s="6"/>
      <c r="H69" s="6"/>
    </row>
    <row r="70" spans="3:8" ht="14.25">
      <c r="C70" s="6"/>
      <c r="D70" s="6"/>
      <c r="E70" s="6"/>
      <c r="F70" s="6"/>
      <c r="G70" s="6"/>
      <c r="H70" s="6"/>
    </row>
    <row r="71" spans="3:8" ht="14.25">
      <c r="C71" s="6"/>
      <c r="D71" s="6"/>
      <c r="E71" s="6"/>
      <c r="F71" s="6"/>
      <c r="G71" s="6"/>
      <c r="H71" s="6"/>
    </row>
    <row r="72" spans="3:8" ht="14.25">
      <c r="C72" s="6"/>
      <c r="D72" s="6"/>
      <c r="E72" s="6"/>
      <c r="F72" s="6"/>
      <c r="G72" s="6"/>
      <c r="H72" s="6"/>
    </row>
    <row r="73" spans="3:8" ht="14.25">
      <c r="C73" s="6"/>
      <c r="D73" s="6"/>
      <c r="E73" s="6"/>
      <c r="F73" s="6"/>
      <c r="G73" s="6"/>
      <c r="H73" s="6"/>
    </row>
    <row r="74" spans="3:8" ht="14.25">
      <c r="C74" s="6"/>
      <c r="D74" s="6"/>
      <c r="E74" s="6"/>
      <c r="F74" s="6"/>
      <c r="G74" s="6"/>
      <c r="H74" s="6"/>
    </row>
    <row r="75" spans="3:8" ht="14.25">
      <c r="C75" s="6"/>
      <c r="D75" s="6"/>
      <c r="E75" s="6"/>
      <c r="F75" s="6"/>
      <c r="G75" s="6"/>
      <c r="H75" s="6"/>
    </row>
    <row r="76" spans="3:8" ht="14.25">
      <c r="C76" s="6"/>
      <c r="D76" s="6"/>
      <c r="E76" s="6"/>
      <c r="F76" s="6"/>
      <c r="G76" s="6"/>
      <c r="H76" s="6"/>
    </row>
    <row r="77" spans="3:8" ht="14.25">
      <c r="C77" s="6"/>
      <c r="D77" s="6"/>
      <c r="E77" s="6"/>
      <c r="F77" s="6"/>
      <c r="G77" s="6"/>
      <c r="H77" s="6"/>
    </row>
    <row r="78" spans="3:8" ht="14.25">
      <c r="C78" s="6"/>
      <c r="D78" s="6"/>
      <c r="E78" s="6"/>
      <c r="F78" s="6"/>
      <c r="G78" s="6"/>
      <c r="H78" s="6"/>
    </row>
    <row r="79" spans="3:8" ht="14.25">
      <c r="C79" s="6"/>
      <c r="D79" s="6"/>
      <c r="E79" s="6"/>
      <c r="F79" s="6"/>
      <c r="G79" s="6"/>
      <c r="H79" s="6"/>
    </row>
    <row r="80" spans="3:8" ht="14.25">
      <c r="C80" s="6"/>
      <c r="D80" s="6"/>
      <c r="E80" s="6"/>
      <c r="F80" s="6"/>
      <c r="G80" s="6"/>
      <c r="H80" s="6"/>
    </row>
    <row r="81" spans="3:8" ht="14.25">
      <c r="C81" s="6"/>
      <c r="D81" s="6"/>
      <c r="E81" s="6"/>
      <c r="F81" s="6"/>
      <c r="G81" s="6"/>
      <c r="H81" s="6"/>
    </row>
    <row r="82" spans="3:8" ht="14.25">
      <c r="C82" s="6"/>
      <c r="D82" s="6"/>
      <c r="E82" s="6"/>
      <c r="F82" s="6"/>
      <c r="G82" s="6"/>
      <c r="H82" s="6"/>
    </row>
    <row r="83" spans="3:8" ht="14.25">
      <c r="C83" s="6"/>
      <c r="D83" s="6"/>
      <c r="E83" s="6"/>
      <c r="F83" s="6"/>
      <c r="G83" s="6"/>
      <c r="H83" s="6"/>
    </row>
    <row r="84" spans="3:8" ht="14.25">
      <c r="C84" s="6"/>
      <c r="D84" s="6"/>
      <c r="E84" s="6"/>
      <c r="F84" s="6"/>
      <c r="G84" s="6"/>
      <c r="H84" s="6"/>
    </row>
    <row r="85" spans="3:8" ht="14.25">
      <c r="C85" s="6"/>
      <c r="D85" s="6"/>
      <c r="E85" s="6"/>
      <c r="F85" s="6"/>
      <c r="G85" s="6"/>
      <c r="H85" s="6"/>
    </row>
    <row r="86" spans="3:8" ht="14.25">
      <c r="C86" s="6"/>
      <c r="D86" s="6"/>
      <c r="E86" s="6"/>
      <c r="F86" s="6"/>
      <c r="G86" s="6"/>
      <c r="H86" s="6"/>
    </row>
    <row r="87" spans="3:8" ht="14.25">
      <c r="C87" s="6"/>
      <c r="D87" s="6"/>
      <c r="E87" s="6"/>
      <c r="F87" s="6"/>
      <c r="G87" s="6"/>
      <c r="H87" s="6"/>
    </row>
    <row r="88" spans="3:8" ht="14.25">
      <c r="C88" s="6"/>
      <c r="D88" s="6"/>
      <c r="E88" s="6"/>
      <c r="F88" s="6"/>
      <c r="G88" s="6"/>
      <c r="H88" s="6"/>
    </row>
    <row r="89" spans="3:8" ht="14.25">
      <c r="C89" s="6"/>
      <c r="D89" s="6"/>
      <c r="E89" s="6"/>
      <c r="F89" s="6"/>
      <c r="G89" s="6"/>
      <c r="H89" s="6"/>
    </row>
    <row r="90" spans="3:8" ht="14.25">
      <c r="C90" s="6"/>
      <c r="D90" s="6"/>
      <c r="E90" s="6"/>
      <c r="F90" s="6"/>
      <c r="G90" s="6"/>
      <c r="H90" s="6"/>
    </row>
    <row r="91" spans="3:8" ht="14.25">
      <c r="C91" s="6"/>
      <c r="D91" s="6"/>
      <c r="E91" s="6"/>
      <c r="F91" s="6"/>
      <c r="G91" s="6"/>
      <c r="H91" s="6"/>
    </row>
    <row r="92" spans="3:8" ht="14.25">
      <c r="C92" s="6"/>
      <c r="D92" s="6"/>
      <c r="E92" s="6"/>
      <c r="F92" s="6"/>
      <c r="G92" s="6"/>
      <c r="H92" s="6"/>
    </row>
    <row r="93" spans="3:8" ht="14.25">
      <c r="C93" s="6"/>
      <c r="D93" s="6"/>
      <c r="E93" s="6"/>
      <c r="F93" s="6"/>
      <c r="G93" s="6"/>
      <c r="H93" s="6"/>
    </row>
    <row r="94" spans="3:8" ht="14.25">
      <c r="C94" s="6"/>
      <c r="D94" s="6"/>
      <c r="E94" s="6"/>
      <c r="F94" s="6"/>
      <c r="G94" s="6"/>
      <c r="H94" s="6"/>
    </row>
    <row r="95" spans="3:8" ht="14.25">
      <c r="C95" s="6"/>
      <c r="D95" s="6"/>
      <c r="E95" s="6"/>
      <c r="F95" s="6"/>
      <c r="G95" s="6"/>
      <c r="H95" s="6"/>
    </row>
    <row r="96" spans="3:8" ht="14.25">
      <c r="C96" s="6"/>
      <c r="D96" s="6"/>
      <c r="E96" s="6"/>
      <c r="F96" s="6"/>
      <c r="G96" s="6"/>
      <c r="H96" s="6"/>
    </row>
    <row r="97" spans="3:8" ht="14.25">
      <c r="C97" s="6"/>
      <c r="D97" s="6"/>
      <c r="E97" s="6"/>
      <c r="F97" s="6"/>
      <c r="G97" s="6"/>
      <c r="H97" s="6"/>
    </row>
    <row r="98" spans="3:8" ht="14.25">
      <c r="C98" s="6"/>
      <c r="D98" s="6"/>
      <c r="E98" s="6"/>
      <c r="F98" s="6"/>
      <c r="G98" s="6"/>
      <c r="H98" s="6"/>
    </row>
    <row r="99" spans="3:8" ht="14.25">
      <c r="C99" s="6"/>
      <c r="D99" s="6"/>
      <c r="E99" s="6"/>
      <c r="F99" s="6"/>
      <c r="G99" s="6"/>
      <c r="H99" s="6"/>
    </row>
    <row r="100" spans="3:8" ht="14.25">
      <c r="C100" s="6"/>
      <c r="D100" s="6"/>
      <c r="E100" s="6"/>
      <c r="F100" s="6"/>
      <c r="G100" s="6"/>
      <c r="H100" s="6"/>
    </row>
    <row r="101" spans="3:8" ht="14.25">
      <c r="C101" s="6"/>
      <c r="D101" s="6"/>
      <c r="E101" s="6"/>
      <c r="F101" s="6"/>
      <c r="G101" s="6"/>
      <c r="H101" s="6"/>
    </row>
    <row r="102" spans="3:8" ht="14.25">
      <c r="C102" s="6"/>
      <c r="D102" s="6"/>
      <c r="E102" s="6"/>
      <c r="F102" s="6"/>
      <c r="G102" s="6"/>
      <c r="H102" s="6"/>
    </row>
    <row r="103" spans="3:8" ht="14.25">
      <c r="C103" s="6"/>
      <c r="D103" s="6"/>
      <c r="E103" s="6"/>
      <c r="F103" s="6"/>
      <c r="G103" s="6"/>
      <c r="H103" s="6"/>
    </row>
    <row r="104" spans="3:8" ht="14.25">
      <c r="C104" s="6"/>
      <c r="D104" s="6"/>
      <c r="E104" s="6"/>
      <c r="F104" s="6"/>
      <c r="G104" s="6"/>
      <c r="H104" s="6"/>
    </row>
    <row r="105" spans="3:8" ht="14.25">
      <c r="C105" s="6"/>
      <c r="D105" s="6"/>
      <c r="E105" s="6"/>
      <c r="F105" s="6"/>
      <c r="G105" s="6"/>
      <c r="H105" s="6"/>
    </row>
    <row r="106" spans="3:8" ht="14.25">
      <c r="C106" s="6"/>
      <c r="D106" s="6"/>
      <c r="E106" s="6"/>
      <c r="F106" s="6"/>
      <c r="G106" s="6"/>
      <c r="H106" s="6"/>
    </row>
    <row r="107" spans="3:8" ht="14.25">
      <c r="C107" s="6"/>
      <c r="D107" s="6"/>
      <c r="E107" s="6"/>
      <c r="F107" s="6"/>
      <c r="G107" s="6"/>
      <c r="H107" s="6"/>
    </row>
    <row r="108" spans="3:8" ht="14.25">
      <c r="C108" s="6"/>
      <c r="D108" s="6"/>
      <c r="E108" s="6"/>
      <c r="F108" s="6"/>
      <c r="G108" s="6"/>
      <c r="H108" s="6"/>
    </row>
    <row r="109" spans="3:8" ht="14.25">
      <c r="C109" s="6"/>
      <c r="D109" s="6"/>
      <c r="E109" s="6"/>
      <c r="F109" s="6"/>
      <c r="G109" s="6"/>
      <c r="H109" s="6"/>
    </row>
    <row r="110" spans="3:8" ht="14.25">
      <c r="C110" s="6"/>
      <c r="D110" s="6"/>
      <c r="E110" s="6"/>
      <c r="F110" s="6"/>
      <c r="G110" s="6"/>
      <c r="H110" s="6"/>
    </row>
    <row r="111" spans="3:8" ht="14.25">
      <c r="C111" s="6"/>
      <c r="D111" s="6"/>
      <c r="E111" s="6"/>
      <c r="F111" s="6"/>
      <c r="G111" s="6"/>
      <c r="H111" s="6"/>
    </row>
    <row r="112" spans="3:8" ht="14.25">
      <c r="C112" s="6"/>
      <c r="D112" s="6"/>
      <c r="E112" s="6"/>
      <c r="F112" s="6"/>
      <c r="G112" s="6"/>
      <c r="H112" s="6"/>
    </row>
    <row r="113" spans="3:8" ht="14.25">
      <c r="C113" s="6"/>
      <c r="D113" s="6"/>
      <c r="E113" s="6"/>
      <c r="F113" s="6"/>
      <c r="G113" s="6"/>
      <c r="H113" s="6"/>
    </row>
    <row r="114" spans="3:8" ht="14.25">
      <c r="C114" s="6"/>
      <c r="D114" s="6"/>
      <c r="E114" s="6"/>
      <c r="F114" s="6"/>
      <c r="G114" s="6"/>
      <c r="H114" s="6"/>
    </row>
    <row r="115" spans="3:8" ht="14.25">
      <c r="C115" s="6"/>
      <c r="D115" s="6"/>
      <c r="E115" s="6"/>
      <c r="F115" s="6"/>
      <c r="G115" s="6"/>
      <c r="H115" s="6"/>
    </row>
    <row r="116" spans="3:8" ht="14.25">
      <c r="C116" s="6"/>
      <c r="D116" s="6"/>
      <c r="E116" s="6"/>
      <c r="F116" s="6"/>
      <c r="G116" s="6"/>
      <c r="H116" s="6"/>
    </row>
    <row r="117" spans="3:8" ht="14.25">
      <c r="C117" s="6"/>
      <c r="D117" s="6"/>
      <c r="E117" s="6"/>
      <c r="F117" s="6"/>
      <c r="G117" s="6"/>
      <c r="H117" s="6"/>
    </row>
    <row r="118" spans="3:8" ht="14.25">
      <c r="C118" s="6"/>
      <c r="D118" s="6"/>
      <c r="E118" s="6"/>
      <c r="F118" s="6"/>
      <c r="G118" s="6"/>
      <c r="H118" s="6"/>
    </row>
    <row r="119" spans="3:8" ht="14.25">
      <c r="C119" s="6"/>
      <c r="D119" s="6"/>
      <c r="E119" s="6"/>
      <c r="F119" s="6"/>
      <c r="G119" s="6"/>
      <c r="H119" s="6"/>
    </row>
    <row r="120" spans="3:8" ht="14.25">
      <c r="C120" s="6"/>
      <c r="D120" s="6"/>
      <c r="E120" s="6"/>
      <c r="F120" s="6"/>
      <c r="G120" s="6"/>
      <c r="H120" s="6"/>
    </row>
    <row r="121" spans="3:8" ht="14.25">
      <c r="C121" s="6"/>
      <c r="D121" s="6"/>
      <c r="E121" s="6"/>
      <c r="F121" s="6"/>
      <c r="G121" s="6"/>
      <c r="H121" s="6"/>
    </row>
    <row r="122" spans="3:8" ht="14.25">
      <c r="C122" s="6"/>
      <c r="D122" s="6"/>
      <c r="E122" s="6"/>
      <c r="F122" s="6"/>
      <c r="G122" s="6"/>
      <c r="H122" s="6"/>
    </row>
    <row r="123" spans="3:8" ht="14.25">
      <c r="C123" s="6"/>
      <c r="D123" s="6"/>
      <c r="E123" s="6"/>
      <c r="F123" s="6"/>
      <c r="G123" s="6"/>
      <c r="H123" s="6"/>
    </row>
    <row r="124" spans="3:8" ht="14.25">
      <c r="C124" s="6"/>
      <c r="D124" s="6"/>
      <c r="E124" s="6"/>
      <c r="F124" s="6"/>
      <c r="G124" s="6"/>
      <c r="H124" s="6"/>
    </row>
    <row r="125" spans="3:8" ht="14.25">
      <c r="C125" s="6"/>
      <c r="D125" s="6"/>
      <c r="E125" s="6"/>
      <c r="F125" s="6"/>
      <c r="G125" s="6"/>
      <c r="H125" s="6"/>
    </row>
    <row r="126" spans="3:8" ht="14.25">
      <c r="C126" s="6"/>
      <c r="D126" s="6"/>
      <c r="E126" s="6"/>
      <c r="F126" s="6"/>
      <c r="G126" s="6"/>
      <c r="H126" s="6"/>
    </row>
    <row r="127" spans="3:8" ht="14.25">
      <c r="C127" s="6"/>
      <c r="D127" s="6"/>
      <c r="E127" s="6"/>
      <c r="F127" s="6"/>
      <c r="G127" s="6"/>
      <c r="H127" s="6"/>
    </row>
    <row r="128" spans="3:8" ht="14.25">
      <c r="C128" s="6"/>
      <c r="D128" s="6"/>
      <c r="E128" s="6"/>
      <c r="F128" s="6"/>
      <c r="G128" s="6"/>
      <c r="H128" s="6"/>
    </row>
    <row r="129" spans="3:8" ht="14.25">
      <c r="C129" s="6"/>
      <c r="D129" s="6"/>
      <c r="E129" s="6"/>
      <c r="F129" s="6"/>
      <c r="G129" s="6"/>
      <c r="H129" s="6"/>
    </row>
    <row r="130" spans="3:8" ht="14.25">
      <c r="C130" s="6"/>
      <c r="D130" s="6"/>
      <c r="E130" s="6"/>
      <c r="F130" s="6"/>
      <c r="G130" s="6"/>
      <c r="H130" s="6"/>
    </row>
    <row r="131" spans="3:8" ht="14.25">
      <c r="C131" s="6"/>
      <c r="D131" s="6"/>
      <c r="E131" s="6"/>
      <c r="F131" s="6"/>
      <c r="G131" s="6"/>
      <c r="H131" s="6"/>
    </row>
    <row r="132" spans="3:8" ht="14.25">
      <c r="C132" s="6"/>
      <c r="D132" s="6"/>
      <c r="E132" s="6"/>
      <c r="F132" s="6"/>
      <c r="G132" s="6"/>
      <c r="H132" s="6"/>
    </row>
    <row r="133" spans="3:8" ht="14.25">
      <c r="C133" s="6"/>
      <c r="D133" s="6"/>
      <c r="E133" s="6"/>
      <c r="F133" s="6"/>
      <c r="G133" s="6"/>
      <c r="H133" s="6"/>
    </row>
    <row r="134" spans="3:8" ht="14.25">
      <c r="C134" s="6"/>
      <c r="D134" s="6"/>
      <c r="E134" s="6"/>
      <c r="F134" s="6"/>
      <c r="G134" s="6"/>
      <c r="H134" s="6"/>
    </row>
    <row r="135" spans="3:8" ht="14.25">
      <c r="C135" s="6"/>
      <c r="D135" s="6"/>
      <c r="E135" s="6"/>
      <c r="F135" s="6"/>
      <c r="G135" s="6"/>
      <c r="H135" s="6"/>
    </row>
    <row r="136" spans="3:8" ht="14.25">
      <c r="C136" s="6"/>
      <c r="D136" s="6"/>
      <c r="E136" s="6"/>
      <c r="F136" s="6"/>
      <c r="G136" s="6"/>
      <c r="H136" s="6"/>
    </row>
    <row r="137" spans="3:8" ht="14.25">
      <c r="C137" s="6"/>
      <c r="D137" s="6"/>
      <c r="E137" s="6"/>
      <c r="F137" s="6"/>
      <c r="G137" s="6"/>
      <c r="H137" s="6"/>
    </row>
    <row r="138" spans="3:8" ht="14.25">
      <c r="C138" s="6"/>
      <c r="D138" s="6"/>
      <c r="E138" s="6"/>
      <c r="F138" s="6"/>
      <c r="G138" s="6"/>
      <c r="H138" s="6"/>
    </row>
    <row r="139" spans="3:8" ht="14.25">
      <c r="C139" s="6"/>
      <c r="D139" s="6"/>
      <c r="E139" s="6"/>
      <c r="F139" s="6"/>
      <c r="G139" s="6"/>
      <c r="H139" s="6"/>
    </row>
    <row r="140" spans="3:8" ht="14.25">
      <c r="C140" s="6"/>
      <c r="D140" s="6"/>
      <c r="E140" s="6"/>
      <c r="F140" s="6"/>
      <c r="G140" s="6"/>
      <c r="H140" s="6"/>
    </row>
    <row r="141" spans="3:8" ht="14.25">
      <c r="C141" s="6"/>
      <c r="D141" s="6"/>
      <c r="E141" s="6"/>
      <c r="F141" s="6"/>
      <c r="G141" s="6"/>
      <c r="H141" s="6"/>
    </row>
    <row r="142" spans="3:8" ht="14.25">
      <c r="C142" s="6"/>
      <c r="D142" s="6"/>
      <c r="E142" s="6"/>
      <c r="F142" s="6"/>
      <c r="G142" s="6"/>
      <c r="H142" s="6"/>
    </row>
    <row r="143" spans="3:8" ht="14.25">
      <c r="C143" s="6"/>
      <c r="D143" s="6"/>
      <c r="E143" s="6"/>
      <c r="F143" s="6"/>
      <c r="G143" s="6"/>
      <c r="H143" s="6"/>
    </row>
    <row r="144" spans="3:8" ht="14.25">
      <c r="C144" s="6"/>
      <c r="D144" s="6"/>
      <c r="E144" s="6"/>
      <c r="F144" s="6"/>
      <c r="G144" s="6"/>
      <c r="H144" s="6"/>
    </row>
    <row r="145" spans="3:8" ht="14.25">
      <c r="C145" s="6"/>
      <c r="D145" s="6"/>
      <c r="E145" s="6"/>
      <c r="F145" s="6"/>
      <c r="G145" s="6"/>
      <c r="H145" s="6"/>
    </row>
    <row r="146" spans="3:8" ht="14.25">
      <c r="C146" s="6"/>
      <c r="D146" s="6"/>
      <c r="E146" s="6"/>
      <c r="F146" s="6"/>
      <c r="G146" s="6"/>
      <c r="H146" s="6"/>
    </row>
    <row r="147" spans="3:8" ht="14.25">
      <c r="C147" s="6"/>
      <c r="D147" s="6"/>
      <c r="E147" s="6"/>
      <c r="F147" s="6"/>
      <c r="G147" s="6"/>
      <c r="H147" s="6"/>
    </row>
    <row r="148" spans="3:8" ht="14.25">
      <c r="C148" s="6"/>
      <c r="D148" s="6"/>
      <c r="E148" s="6"/>
      <c r="F148" s="6"/>
      <c r="G148" s="6"/>
      <c r="H148" s="6"/>
    </row>
    <row r="149" spans="3:8" ht="14.25">
      <c r="C149" s="6"/>
      <c r="D149" s="6"/>
      <c r="E149" s="6"/>
      <c r="F149" s="6"/>
      <c r="G149" s="6"/>
      <c r="H149" s="6"/>
    </row>
    <row r="150" spans="3:8" ht="14.25">
      <c r="C150" s="6"/>
      <c r="D150" s="6"/>
      <c r="E150" s="6"/>
      <c r="F150" s="6"/>
      <c r="G150" s="6"/>
      <c r="H150" s="6"/>
    </row>
    <row r="151" spans="3:8" ht="14.25">
      <c r="C151" s="6"/>
      <c r="D151" s="6"/>
      <c r="E151" s="6"/>
      <c r="F151" s="6"/>
      <c r="G151" s="6"/>
      <c r="H151" s="6"/>
    </row>
    <row r="152" spans="3:8" ht="14.25">
      <c r="C152" s="6"/>
      <c r="D152" s="6"/>
      <c r="E152" s="6"/>
      <c r="F152" s="6"/>
      <c r="G152" s="6"/>
      <c r="H152" s="6"/>
    </row>
    <row r="153" spans="3:8" ht="14.25">
      <c r="C153" s="6"/>
      <c r="D153" s="6"/>
      <c r="E153" s="6"/>
      <c r="F153" s="6"/>
      <c r="G153" s="6"/>
      <c r="H153" s="6"/>
    </row>
    <row r="154" spans="3:8" ht="14.25">
      <c r="C154" s="6"/>
      <c r="D154" s="6"/>
      <c r="E154" s="6"/>
      <c r="F154" s="6"/>
      <c r="G154" s="6"/>
      <c r="H154" s="6"/>
    </row>
    <row r="155" spans="3:8" ht="14.25">
      <c r="C155" s="6"/>
      <c r="D155" s="6"/>
      <c r="E155" s="6"/>
      <c r="F155" s="6"/>
      <c r="G155" s="6"/>
      <c r="H155" s="6"/>
    </row>
    <row r="156" spans="3:8" ht="14.25">
      <c r="C156" s="6"/>
      <c r="D156" s="6"/>
      <c r="E156" s="6"/>
      <c r="F156" s="6"/>
      <c r="G156" s="6"/>
      <c r="H156" s="6"/>
    </row>
    <row r="157" spans="3:8" ht="14.25">
      <c r="C157" s="6"/>
      <c r="D157" s="6"/>
      <c r="E157" s="6"/>
      <c r="F157" s="6"/>
      <c r="G157" s="6"/>
      <c r="H157" s="6"/>
    </row>
    <row r="158" spans="3:8" ht="14.25">
      <c r="C158" s="6"/>
      <c r="D158" s="6"/>
      <c r="E158" s="6"/>
      <c r="F158" s="6"/>
      <c r="G158" s="6"/>
      <c r="H158" s="6"/>
    </row>
    <row r="159" spans="3:8" ht="14.25">
      <c r="C159" s="6"/>
      <c r="D159" s="6"/>
      <c r="E159" s="6"/>
      <c r="F159" s="6"/>
      <c r="G159" s="6"/>
      <c r="H159" s="6"/>
    </row>
    <row r="160" spans="3:8" ht="14.25">
      <c r="C160" s="6"/>
      <c r="D160" s="6"/>
      <c r="E160" s="6"/>
      <c r="F160" s="6"/>
      <c r="G160" s="6"/>
      <c r="H160" s="6"/>
    </row>
    <row r="161" spans="3:8" ht="14.25">
      <c r="C161" s="6"/>
      <c r="D161" s="6"/>
      <c r="E161" s="6"/>
      <c r="F161" s="6"/>
      <c r="G161" s="6"/>
      <c r="H161" s="6"/>
    </row>
    <row r="162" spans="3:8" ht="14.25">
      <c r="C162" s="6"/>
      <c r="D162" s="6"/>
      <c r="E162" s="6"/>
      <c r="F162" s="6"/>
      <c r="G162" s="6"/>
      <c r="H162" s="6"/>
    </row>
    <row r="163" spans="3:8" ht="14.25">
      <c r="C163" s="6"/>
      <c r="D163" s="6"/>
      <c r="E163" s="6"/>
      <c r="F163" s="6"/>
      <c r="G163" s="6"/>
      <c r="H163" s="6"/>
    </row>
    <row r="164" spans="3:8" ht="14.25">
      <c r="C164" s="6"/>
      <c r="D164" s="6"/>
      <c r="E164" s="6"/>
      <c r="F164" s="6"/>
      <c r="G164" s="6"/>
      <c r="H164" s="6"/>
    </row>
    <row r="165" spans="3:8" ht="14.25">
      <c r="C165" s="6"/>
      <c r="D165" s="6"/>
      <c r="E165" s="6"/>
      <c r="F165" s="6"/>
      <c r="G165" s="6"/>
      <c r="H165" s="6"/>
    </row>
    <row r="166" spans="3:8" ht="14.25">
      <c r="C166" s="6"/>
      <c r="D166" s="6"/>
      <c r="E166" s="6"/>
      <c r="F166" s="6"/>
      <c r="G166" s="6"/>
      <c r="H166" s="6"/>
    </row>
    <row r="167" spans="3:8" ht="14.25">
      <c r="C167" s="6"/>
      <c r="D167" s="6"/>
      <c r="E167" s="6"/>
      <c r="F167" s="6"/>
      <c r="G167" s="6"/>
      <c r="H167" s="6"/>
    </row>
    <row r="168" spans="3:8" ht="14.25">
      <c r="C168" s="6"/>
      <c r="D168" s="6"/>
      <c r="E168" s="6"/>
      <c r="F168" s="6"/>
      <c r="G168" s="6"/>
      <c r="H168" s="6"/>
    </row>
    <row r="169" spans="3:8" ht="14.25">
      <c r="C169" s="6"/>
      <c r="D169" s="6"/>
      <c r="E169" s="6"/>
      <c r="F169" s="6"/>
      <c r="G169" s="6"/>
      <c r="H169" s="6"/>
    </row>
    <row r="170" spans="3:8" ht="14.25">
      <c r="C170" s="6"/>
      <c r="D170" s="6"/>
      <c r="E170" s="6"/>
      <c r="F170" s="6"/>
      <c r="G170" s="6"/>
      <c r="H170" s="6"/>
    </row>
    <row r="171" spans="3:8" ht="14.25">
      <c r="C171" s="6"/>
      <c r="D171" s="6"/>
      <c r="E171" s="6"/>
      <c r="F171" s="6"/>
      <c r="G171" s="6"/>
      <c r="H171" s="6"/>
    </row>
    <row r="172" spans="3:8" ht="14.25">
      <c r="C172" s="6"/>
      <c r="D172" s="6"/>
      <c r="E172" s="6"/>
      <c r="F172" s="6"/>
      <c r="G172" s="6"/>
      <c r="H172" s="6"/>
    </row>
    <row r="173" spans="3:8" ht="14.25">
      <c r="C173" s="6"/>
      <c r="D173" s="6"/>
      <c r="E173" s="6"/>
      <c r="F173" s="6"/>
      <c r="G173" s="6"/>
      <c r="H173" s="6"/>
    </row>
    <row r="174" spans="3:8" ht="14.25">
      <c r="C174" s="6"/>
      <c r="D174" s="6"/>
      <c r="E174" s="6"/>
      <c r="F174" s="6"/>
      <c r="G174" s="6"/>
      <c r="H174" s="6"/>
    </row>
    <row r="175" spans="3:8" ht="14.25">
      <c r="C175" s="6"/>
      <c r="D175" s="6"/>
      <c r="E175" s="6"/>
      <c r="F175" s="6"/>
      <c r="G175" s="6"/>
      <c r="H175" s="6"/>
    </row>
    <row r="176" spans="3:8" ht="14.25">
      <c r="C176" s="6"/>
      <c r="D176" s="6"/>
      <c r="E176" s="6"/>
      <c r="F176" s="6"/>
      <c r="G176" s="6"/>
      <c r="H176" s="6"/>
    </row>
    <row r="177" spans="3:8" ht="14.25">
      <c r="C177" s="6"/>
      <c r="D177" s="6"/>
      <c r="E177" s="6"/>
      <c r="F177" s="6"/>
      <c r="G177" s="6"/>
      <c r="H177" s="6"/>
    </row>
    <row r="178" spans="3:8" ht="14.25">
      <c r="C178" s="6"/>
      <c r="D178" s="6"/>
      <c r="E178" s="6"/>
      <c r="F178" s="6"/>
      <c r="G178" s="6"/>
      <c r="H178" s="6"/>
    </row>
    <row r="179" spans="3:8" ht="14.25">
      <c r="C179" s="6"/>
      <c r="D179" s="6"/>
      <c r="E179" s="6"/>
      <c r="F179" s="6"/>
      <c r="G179" s="6"/>
      <c r="H179" s="6"/>
    </row>
    <row r="180" spans="3:8" ht="14.25">
      <c r="C180" s="6"/>
      <c r="D180" s="6"/>
      <c r="E180" s="6"/>
      <c r="F180" s="6"/>
      <c r="G180" s="6"/>
      <c r="H180" s="6"/>
    </row>
    <row r="181" spans="3:8" ht="14.25">
      <c r="C181" s="6"/>
      <c r="D181" s="6"/>
      <c r="E181" s="6"/>
      <c r="F181" s="6"/>
      <c r="G181" s="6"/>
      <c r="H181" s="6"/>
    </row>
    <row r="182" spans="3:8" ht="14.25">
      <c r="C182" s="6"/>
      <c r="D182" s="6"/>
      <c r="E182" s="6"/>
      <c r="F182" s="6"/>
      <c r="G182" s="6"/>
      <c r="H182" s="6"/>
    </row>
    <row r="183" spans="3:8" ht="14.25">
      <c r="C183" s="6"/>
      <c r="D183" s="6"/>
      <c r="E183" s="6"/>
      <c r="F183" s="6"/>
      <c r="G183" s="6"/>
      <c r="H183" s="6"/>
    </row>
    <row r="184" spans="3:8" ht="14.25">
      <c r="C184" s="6"/>
      <c r="D184" s="6"/>
      <c r="E184" s="6"/>
      <c r="F184" s="6"/>
      <c r="G184" s="6"/>
      <c r="H184" s="6"/>
    </row>
    <row r="185" spans="3:8" ht="14.25">
      <c r="C185" s="6"/>
      <c r="D185" s="6"/>
      <c r="E185" s="6"/>
      <c r="F185" s="6"/>
      <c r="G185" s="6"/>
      <c r="H185" s="6"/>
    </row>
    <row r="186" spans="3:8" ht="14.25">
      <c r="C186" s="6"/>
      <c r="D186" s="6"/>
      <c r="E186" s="6"/>
      <c r="F186" s="6"/>
      <c r="G186" s="6"/>
      <c r="H186" s="6"/>
    </row>
    <row r="187" spans="3:8" ht="14.25">
      <c r="C187" s="6"/>
      <c r="D187" s="6"/>
      <c r="E187" s="6"/>
      <c r="F187" s="6"/>
      <c r="G187" s="6"/>
      <c r="H187" s="6"/>
    </row>
    <row r="188" spans="3:8" ht="14.25">
      <c r="C188" s="6"/>
      <c r="D188" s="6"/>
      <c r="E188" s="6"/>
      <c r="F188" s="6"/>
      <c r="G188" s="6"/>
      <c r="H188" s="6"/>
    </row>
    <row r="189" spans="3:8" ht="14.25">
      <c r="C189" s="6"/>
      <c r="D189" s="6"/>
      <c r="E189" s="6"/>
      <c r="F189" s="6"/>
      <c r="G189" s="6"/>
      <c r="H189" s="6"/>
    </row>
    <row r="190" spans="3:8" ht="14.25">
      <c r="C190" s="6"/>
      <c r="D190" s="6"/>
      <c r="E190" s="6"/>
      <c r="F190" s="6"/>
      <c r="G190" s="6"/>
      <c r="H190" s="6"/>
    </row>
    <row r="191" spans="3:8" ht="14.25">
      <c r="C191" s="6"/>
      <c r="D191" s="6"/>
      <c r="E191" s="6"/>
      <c r="F191" s="6"/>
      <c r="G191" s="6"/>
      <c r="H191" s="6"/>
    </row>
    <row r="192" spans="3:8" ht="14.25">
      <c r="C192" s="6"/>
      <c r="D192" s="6"/>
      <c r="E192" s="6"/>
      <c r="F192" s="6"/>
      <c r="G192" s="6"/>
      <c r="H192" s="6"/>
    </row>
    <row r="193" spans="3:8" ht="14.25">
      <c r="C193" s="6"/>
      <c r="D193" s="6"/>
      <c r="E193" s="6"/>
      <c r="F193" s="6"/>
      <c r="G193" s="6"/>
      <c r="H193" s="6"/>
    </row>
    <row r="194" spans="3:8" ht="14.25">
      <c r="C194" s="6"/>
      <c r="D194" s="6"/>
      <c r="E194" s="6"/>
      <c r="F194" s="6"/>
      <c r="G194" s="6"/>
      <c r="H194" s="6"/>
    </row>
    <row r="195" spans="3:8" ht="14.25">
      <c r="C195" s="6"/>
      <c r="D195" s="6"/>
      <c r="E195" s="6"/>
      <c r="F195" s="6"/>
      <c r="G195" s="6"/>
      <c r="H195" s="6"/>
    </row>
    <row r="196" spans="3:8" ht="14.25">
      <c r="C196" s="6"/>
      <c r="D196" s="6"/>
      <c r="E196" s="6"/>
      <c r="F196" s="6"/>
      <c r="G196" s="6"/>
      <c r="H196" s="6"/>
    </row>
    <row r="197" spans="3:8" ht="14.25">
      <c r="C197" s="6"/>
      <c r="D197" s="6"/>
      <c r="E197" s="6"/>
      <c r="F197" s="6"/>
      <c r="G197" s="6"/>
      <c r="H197" s="6"/>
    </row>
    <row r="198" spans="3:8" ht="14.25">
      <c r="C198" s="6"/>
      <c r="D198" s="6"/>
      <c r="E198" s="6"/>
      <c r="F198" s="6"/>
      <c r="G198" s="6"/>
      <c r="H198" s="6"/>
    </row>
    <row r="199" spans="3:8" ht="14.25">
      <c r="C199" s="6"/>
      <c r="D199" s="6"/>
      <c r="E199" s="6"/>
      <c r="F199" s="6"/>
      <c r="G199" s="6"/>
      <c r="H199" s="6"/>
    </row>
    <row r="200" spans="3:8" ht="14.25">
      <c r="C200" s="6"/>
      <c r="D200" s="6"/>
      <c r="E200" s="6"/>
      <c r="F200" s="6"/>
      <c r="G200" s="6"/>
      <c r="H200" s="6"/>
    </row>
    <row r="201" spans="3:8" ht="14.25">
      <c r="C201" s="6"/>
      <c r="D201" s="6"/>
      <c r="E201" s="6"/>
      <c r="F201" s="6"/>
      <c r="G201" s="6"/>
      <c r="H201" s="6"/>
    </row>
    <row r="202" spans="3:8" ht="14.25">
      <c r="C202" s="6"/>
      <c r="D202" s="6"/>
      <c r="E202" s="6"/>
      <c r="F202" s="6"/>
      <c r="G202" s="6"/>
      <c r="H202" s="6"/>
    </row>
    <row r="203" spans="3:8" ht="14.25">
      <c r="C203" s="6"/>
      <c r="D203" s="6"/>
      <c r="E203" s="6"/>
      <c r="F203" s="6"/>
      <c r="G203" s="6"/>
      <c r="H203" s="6"/>
    </row>
    <row r="204" spans="3:8" ht="14.25">
      <c r="C204" s="6"/>
      <c r="D204" s="6"/>
      <c r="E204" s="6"/>
      <c r="F204" s="6"/>
      <c r="G204" s="6"/>
      <c r="H204" s="6"/>
    </row>
    <row r="205" spans="3:8" ht="14.25">
      <c r="C205" s="6"/>
      <c r="D205" s="6"/>
      <c r="E205" s="6"/>
      <c r="F205" s="6"/>
      <c r="G205" s="6"/>
      <c r="H205" s="6"/>
    </row>
    <row r="206" spans="3:8" ht="14.25">
      <c r="C206" s="6"/>
      <c r="D206" s="6"/>
      <c r="E206" s="6"/>
      <c r="F206" s="6"/>
      <c r="G206" s="6"/>
      <c r="H206" s="6"/>
    </row>
    <row r="207" spans="3:8" ht="14.25">
      <c r="C207" s="6"/>
      <c r="D207" s="6"/>
      <c r="E207" s="6"/>
      <c r="F207" s="6"/>
      <c r="G207" s="6"/>
      <c r="H207" s="6"/>
    </row>
    <row r="208" spans="3:8" ht="14.25">
      <c r="C208" s="6"/>
      <c r="D208" s="6"/>
      <c r="E208" s="6"/>
      <c r="F208" s="6"/>
      <c r="G208" s="6"/>
      <c r="H208" s="6"/>
    </row>
    <row r="209" spans="3:8" ht="14.25">
      <c r="C209" s="6"/>
      <c r="D209" s="6"/>
      <c r="E209" s="6"/>
      <c r="F209" s="6"/>
      <c r="G209" s="6"/>
      <c r="H209" s="6"/>
    </row>
    <row r="210" spans="3:8" ht="14.25">
      <c r="C210" s="6"/>
      <c r="D210" s="6"/>
      <c r="E210" s="6"/>
      <c r="F210" s="6"/>
      <c r="G210" s="6"/>
      <c r="H210" s="6"/>
    </row>
    <row r="211" spans="3:8" ht="14.25">
      <c r="C211" s="6"/>
      <c r="D211" s="6"/>
      <c r="E211" s="6"/>
      <c r="F211" s="6"/>
      <c r="G211" s="6"/>
      <c r="H211" s="6"/>
    </row>
    <row r="212" spans="3:8" ht="14.25">
      <c r="C212" s="6"/>
      <c r="D212" s="6"/>
      <c r="E212" s="6"/>
      <c r="F212" s="6"/>
      <c r="G212" s="6"/>
      <c r="H212" s="6"/>
    </row>
    <row r="213" spans="3:8" ht="14.25">
      <c r="C213" s="6"/>
      <c r="D213" s="6"/>
      <c r="E213" s="6"/>
      <c r="F213" s="6"/>
      <c r="G213" s="6"/>
      <c r="H213" s="6"/>
    </row>
    <row r="214" spans="3:8" ht="14.25">
      <c r="C214" s="6"/>
      <c r="D214" s="6"/>
      <c r="E214" s="6"/>
      <c r="F214" s="6"/>
      <c r="G214" s="6"/>
      <c r="H214" s="6"/>
    </row>
    <row r="215" spans="3:8" ht="14.25">
      <c r="C215" s="6"/>
      <c r="D215" s="6"/>
      <c r="E215" s="6"/>
      <c r="F215" s="6"/>
      <c r="G215" s="6"/>
      <c r="H215" s="6"/>
    </row>
    <row r="216" spans="3:8" ht="14.25">
      <c r="C216" s="6"/>
      <c r="D216" s="6"/>
      <c r="E216" s="6"/>
      <c r="F216" s="6"/>
      <c r="G216" s="6"/>
      <c r="H216" s="6"/>
    </row>
    <row r="217" spans="3:8" ht="14.25">
      <c r="C217" s="6"/>
      <c r="D217" s="6"/>
      <c r="E217" s="6"/>
      <c r="F217" s="6"/>
      <c r="G217" s="6"/>
      <c r="H217" s="6"/>
    </row>
    <row r="218" spans="3:8" ht="14.25">
      <c r="C218" s="6"/>
      <c r="D218" s="6"/>
      <c r="E218" s="6"/>
      <c r="F218" s="6"/>
      <c r="G218" s="6"/>
      <c r="H218" s="6"/>
    </row>
    <row r="219" spans="3:8" ht="14.25">
      <c r="C219" s="6"/>
      <c r="D219" s="6"/>
      <c r="E219" s="6"/>
      <c r="F219" s="6"/>
      <c r="G219" s="6"/>
      <c r="H219" s="6"/>
    </row>
    <row r="220" spans="3:8" ht="14.25">
      <c r="C220" s="6"/>
      <c r="D220" s="6"/>
      <c r="E220" s="6"/>
      <c r="F220" s="6"/>
      <c r="G220" s="6"/>
      <c r="H220" s="6"/>
    </row>
    <row r="221" spans="3:8" ht="14.25">
      <c r="C221" s="6"/>
      <c r="D221" s="6"/>
      <c r="E221" s="6"/>
      <c r="F221" s="6"/>
      <c r="G221" s="6"/>
      <c r="H221" s="6"/>
    </row>
    <row r="222" spans="3:8" ht="14.25">
      <c r="C222" s="6"/>
      <c r="D222" s="6"/>
      <c r="E222" s="6"/>
      <c r="F222" s="6"/>
      <c r="G222" s="6"/>
      <c r="H222" s="6"/>
    </row>
    <row r="223" spans="3:8" ht="14.25">
      <c r="C223" s="6"/>
      <c r="D223" s="6"/>
      <c r="E223" s="6"/>
      <c r="F223" s="6"/>
      <c r="G223" s="6"/>
      <c r="H223" s="6"/>
    </row>
    <row r="224" spans="3:8" ht="14.25">
      <c r="C224" s="6"/>
      <c r="D224" s="6"/>
      <c r="E224" s="6"/>
      <c r="F224" s="6"/>
      <c r="G224" s="6"/>
      <c r="H224" s="6"/>
    </row>
    <row r="225" spans="3:8" ht="14.25">
      <c r="C225" s="6"/>
      <c r="D225" s="6"/>
      <c r="E225" s="6"/>
      <c r="F225" s="6"/>
      <c r="G225" s="6"/>
      <c r="H225" s="6"/>
    </row>
    <row r="226" spans="3:8" ht="14.25">
      <c r="C226" s="6"/>
      <c r="D226" s="6"/>
      <c r="E226" s="6"/>
      <c r="F226" s="6"/>
      <c r="G226" s="6"/>
      <c r="H226" s="6"/>
    </row>
    <row r="227" spans="3:8" ht="14.25">
      <c r="C227" s="6"/>
      <c r="D227" s="6"/>
      <c r="E227" s="6"/>
      <c r="F227" s="6"/>
      <c r="G227" s="6"/>
      <c r="H227" s="6"/>
    </row>
    <row r="228" spans="3:8" ht="14.25">
      <c r="C228" s="6"/>
      <c r="D228" s="6"/>
      <c r="E228" s="6"/>
      <c r="F228" s="6"/>
      <c r="G228" s="6"/>
      <c r="H228" s="6"/>
    </row>
    <row r="229" spans="3:8" ht="14.25">
      <c r="C229" s="6"/>
      <c r="D229" s="6"/>
      <c r="E229" s="6"/>
      <c r="F229" s="6"/>
      <c r="G229" s="6"/>
      <c r="H229" s="6"/>
    </row>
    <row r="230" spans="3:8" ht="14.25">
      <c r="C230" s="6"/>
      <c r="D230" s="6"/>
      <c r="E230" s="6"/>
      <c r="F230" s="6"/>
      <c r="G230" s="6"/>
      <c r="H230" s="6"/>
    </row>
    <row r="231" spans="3:8" ht="14.25">
      <c r="C231" s="6"/>
      <c r="D231" s="6"/>
      <c r="E231" s="6"/>
      <c r="F231" s="6"/>
      <c r="G231" s="6"/>
      <c r="H231" s="6"/>
    </row>
    <row r="232" spans="3:8" ht="14.25">
      <c r="C232" s="6"/>
      <c r="D232" s="6"/>
      <c r="E232" s="6"/>
      <c r="F232" s="6"/>
      <c r="G232" s="6"/>
      <c r="H232" s="6"/>
    </row>
    <row r="233" spans="3:8" ht="14.25">
      <c r="C233" s="6"/>
      <c r="D233" s="6"/>
      <c r="E233" s="6"/>
      <c r="F233" s="6"/>
      <c r="G233" s="6"/>
      <c r="H233" s="6"/>
    </row>
    <row r="234" spans="3:8" ht="14.25">
      <c r="C234" s="6"/>
      <c r="D234" s="6"/>
      <c r="E234" s="6"/>
      <c r="F234" s="6"/>
      <c r="G234" s="6"/>
      <c r="H234" s="6"/>
    </row>
    <row r="235" spans="3:8" ht="14.25">
      <c r="C235" s="6"/>
      <c r="D235" s="6"/>
      <c r="E235" s="6"/>
      <c r="F235" s="6"/>
      <c r="G235" s="6"/>
      <c r="H235" s="6"/>
    </row>
    <row r="236" spans="3:8" ht="14.25">
      <c r="C236" s="6"/>
      <c r="D236" s="6"/>
      <c r="E236" s="6"/>
      <c r="F236" s="6"/>
      <c r="G236" s="6"/>
      <c r="H236" s="6"/>
    </row>
    <row r="237" spans="3:8" ht="14.25">
      <c r="C237" s="6"/>
      <c r="D237" s="6"/>
      <c r="E237" s="6"/>
      <c r="F237" s="6"/>
      <c r="G237" s="6"/>
      <c r="H237" s="6"/>
    </row>
    <row r="238" spans="3:8" ht="14.25">
      <c r="C238" s="6"/>
      <c r="D238" s="6"/>
      <c r="E238" s="6"/>
      <c r="F238" s="6"/>
      <c r="G238" s="6"/>
      <c r="H238" s="6"/>
    </row>
    <row r="239" spans="3:8" ht="14.25">
      <c r="C239" s="6"/>
      <c r="D239" s="6"/>
      <c r="E239" s="6"/>
      <c r="F239" s="6"/>
      <c r="G239" s="6"/>
      <c r="H239" s="6"/>
    </row>
    <row r="240" spans="3:8" ht="14.25">
      <c r="C240" s="6"/>
      <c r="D240" s="6"/>
      <c r="E240" s="6"/>
      <c r="F240" s="6"/>
      <c r="G240" s="6"/>
      <c r="H240" s="6"/>
    </row>
    <row r="241" spans="3:8" ht="14.25">
      <c r="C241" s="6"/>
      <c r="D241" s="6"/>
      <c r="E241" s="6"/>
      <c r="F241" s="6"/>
      <c r="G241" s="6"/>
      <c r="H241" s="6"/>
    </row>
    <row r="242" spans="3:8" ht="14.25">
      <c r="C242" s="6"/>
      <c r="D242" s="6"/>
      <c r="E242" s="6"/>
      <c r="F242" s="6"/>
      <c r="G242" s="6"/>
      <c r="H242" s="6"/>
    </row>
    <row r="243" spans="3:8" ht="14.25">
      <c r="C243" s="6"/>
      <c r="D243" s="6"/>
      <c r="E243" s="6"/>
      <c r="F243" s="6"/>
      <c r="G243" s="6"/>
      <c r="H243" s="6"/>
    </row>
    <row r="244" spans="3:8" ht="14.25">
      <c r="C244" s="6"/>
      <c r="D244" s="6"/>
      <c r="E244" s="6"/>
      <c r="F244" s="6"/>
      <c r="G244" s="6"/>
      <c r="H244" s="6"/>
    </row>
    <row r="245" spans="3:8" ht="14.25">
      <c r="C245" s="6"/>
      <c r="D245" s="6"/>
      <c r="E245" s="6"/>
      <c r="F245" s="6"/>
      <c r="G245" s="6"/>
      <c r="H245" s="6"/>
    </row>
    <row r="246" spans="3:8" ht="14.25">
      <c r="C246" s="6"/>
      <c r="D246" s="6"/>
      <c r="E246" s="6"/>
      <c r="F246" s="6"/>
      <c r="G246" s="6"/>
      <c r="H246" s="6"/>
    </row>
    <row r="247" spans="3:8" ht="14.25">
      <c r="C247" s="6"/>
      <c r="D247" s="6"/>
      <c r="E247" s="6"/>
      <c r="F247" s="6"/>
      <c r="G247" s="6"/>
      <c r="H247" s="6"/>
    </row>
    <row r="248" spans="3:8" ht="14.25">
      <c r="C248" s="6"/>
      <c r="D248" s="6"/>
      <c r="E248" s="6"/>
      <c r="F248" s="6"/>
      <c r="G248" s="6"/>
      <c r="H248" s="6"/>
    </row>
    <row r="249" spans="3:8" ht="14.25">
      <c r="C249" s="6"/>
      <c r="D249" s="6"/>
      <c r="E249" s="6"/>
      <c r="F249" s="6"/>
      <c r="G249" s="6"/>
      <c r="H249" s="6"/>
    </row>
    <row r="250" spans="3:8" ht="14.25">
      <c r="C250" s="6"/>
      <c r="D250" s="6"/>
      <c r="E250" s="6"/>
      <c r="F250" s="6"/>
      <c r="G250" s="6"/>
      <c r="H250" s="6"/>
    </row>
    <row r="251" spans="3:8" ht="14.25">
      <c r="C251" s="6"/>
      <c r="D251" s="6"/>
      <c r="E251" s="6"/>
      <c r="F251" s="6"/>
      <c r="G251" s="6"/>
      <c r="H251" s="6"/>
    </row>
    <row r="252" spans="3:8" ht="14.25">
      <c r="C252" s="6"/>
      <c r="D252" s="6"/>
      <c r="E252" s="6"/>
      <c r="F252" s="6"/>
      <c r="G252" s="6"/>
      <c r="H252" s="6"/>
    </row>
    <row r="253" spans="3:8" ht="14.25">
      <c r="C253" s="6"/>
      <c r="D253" s="6"/>
      <c r="E253" s="6"/>
      <c r="F253" s="6"/>
      <c r="G253" s="6"/>
      <c r="H253" s="6"/>
    </row>
    <row r="254" spans="3:8" ht="14.25">
      <c r="C254" s="6"/>
      <c r="D254" s="6"/>
      <c r="E254" s="6"/>
      <c r="F254" s="6"/>
      <c r="G254" s="6"/>
      <c r="H254" s="6"/>
    </row>
    <row r="255" spans="3:8" ht="14.25">
      <c r="C255" s="6"/>
      <c r="D255" s="6"/>
      <c r="E255" s="6"/>
      <c r="F255" s="6"/>
      <c r="G255" s="6"/>
      <c r="H255" s="6"/>
    </row>
    <row r="256" spans="3:8" ht="14.25">
      <c r="C256" s="6"/>
      <c r="D256" s="6"/>
      <c r="E256" s="6"/>
      <c r="F256" s="6"/>
      <c r="G256" s="6"/>
      <c r="H256" s="6"/>
    </row>
    <row r="257" spans="3:8" ht="14.25">
      <c r="C257" s="6"/>
      <c r="D257" s="6"/>
      <c r="E257" s="6"/>
      <c r="F257" s="6"/>
      <c r="G257" s="6"/>
      <c r="H257" s="6"/>
    </row>
    <row r="258" spans="3:8" ht="14.25">
      <c r="C258" s="6"/>
      <c r="D258" s="6"/>
      <c r="E258" s="6"/>
      <c r="F258" s="6"/>
      <c r="G258" s="6"/>
      <c r="H258" s="6"/>
    </row>
    <row r="259" spans="3:8" ht="14.25">
      <c r="C259" s="6"/>
      <c r="D259" s="6"/>
      <c r="E259" s="6"/>
      <c r="F259" s="6"/>
      <c r="G259" s="6"/>
      <c r="H259" s="6"/>
    </row>
    <row r="260" spans="3:8" ht="14.25">
      <c r="C260" s="6"/>
      <c r="D260" s="6"/>
      <c r="E260" s="6"/>
      <c r="F260" s="6"/>
      <c r="G260" s="6"/>
      <c r="H260" s="6"/>
    </row>
    <row r="261" spans="3:8" ht="14.25">
      <c r="C261" s="6"/>
      <c r="D261" s="6"/>
      <c r="E261" s="6"/>
      <c r="F261" s="6"/>
      <c r="G261" s="6"/>
      <c r="H261" s="6"/>
    </row>
    <row r="262" spans="3:8" ht="14.25">
      <c r="C262" s="6"/>
      <c r="D262" s="6"/>
      <c r="E262" s="6"/>
      <c r="F262" s="6"/>
      <c r="G262" s="6"/>
      <c r="H262" s="6"/>
    </row>
    <row r="263" spans="3:8" ht="14.25">
      <c r="C263" s="6"/>
      <c r="D263" s="6"/>
      <c r="E263" s="6"/>
      <c r="F263" s="6"/>
      <c r="G263" s="6"/>
      <c r="H263" s="6"/>
    </row>
    <row r="264" spans="3:8" ht="14.25">
      <c r="C264" s="6"/>
      <c r="D264" s="6"/>
      <c r="E264" s="6"/>
      <c r="F264" s="6"/>
      <c r="G264" s="6"/>
      <c r="H264" s="6"/>
    </row>
    <row r="265" spans="3:8" ht="14.25">
      <c r="C265" s="6"/>
      <c r="D265" s="6"/>
      <c r="E265" s="6"/>
      <c r="F265" s="6"/>
      <c r="G265" s="6"/>
      <c r="H265" s="6"/>
    </row>
    <row r="266" spans="3:8" ht="14.25">
      <c r="C266" s="6"/>
      <c r="D266" s="6"/>
      <c r="E266" s="6"/>
      <c r="F266" s="6"/>
      <c r="G266" s="6"/>
      <c r="H266" s="6"/>
    </row>
    <row r="267" spans="3:8" ht="14.25">
      <c r="C267" s="6"/>
      <c r="D267" s="6"/>
      <c r="E267" s="6"/>
      <c r="F267" s="6"/>
      <c r="G267" s="6"/>
      <c r="H267" s="6"/>
    </row>
    <row r="268" spans="3:8" ht="14.25">
      <c r="C268" s="6"/>
      <c r="D268" s="6"/>
      <c r="E268" s="6"/>
      <c r="F268" s="6"/>
      <c r="G268" s="6"/>
      <c r="H268" s="6"/>
    </row>
    <row r="269" spans="3:8" ht="14.25">
      <c r="C269" s="6"/>
      <c r="D269" s="6"/>
      <c r="E269" s="6"/>
      <c r="F269" s="6"/>
      <c r="G269" s="6"/>
      <c r="H269" s="6"/>
    </row>
    <row r="270" spans="3:8" ht="14.25">
      <c r="C270" s="6"/>
      <c r="D270" s="6"/>
      <c r="E270" s="6"/>
      <c r="F270" s="6"/>
      <c r="G270" s="6"/>
      <c r="H270" s="6"/>
    </row>
    <row r="271" spans="3:8" ht="14.25">
      <c r="C271" s="6"/>
      <c r="D271" s="6"/>
      <c r="E271" s="6"/>
      <c r="F271" s="6"/>
      <c r="G271" s="6"/>
      <c r="H271" s="6"/>
    </row>
    <row r="272" spans="3:8" ht="14.25">
      <c r="C272" s="6"/>
      <c r="D272" s="6"/>
      <c r="E272" s="6"/>
      <c r="F272" s="6"/>
      <c r="G272" s="6"/>
      <c r="H272" s="6"/>
    </row>
    <row r="273" spans="3:8" ht="14.25">
      <c r="C273" s="6"/>
      <c r="D273" s="6"/>
      <c r="E273" s="6"/>
      <c r="F273" s="6"/>
      <c r="G273" s="6"/>
      <c r="H273" s="6"/>
    </row>
    <row r="274" spans="3:8" ht="14.25">
      <c r="C274" s="6"/>
      <c r="D274" s="6"/>
      <c r="E274" s="6"/>
      <c r="F274" s="6"/>
      <c r="G274" s="6"/>
      <c r="H274" s="6"/>
    </row>
    <row r="275" spans="3:8" ht="14.25">
      <c r="C275" s="6"/>
      <c r="D275" s="6"/>
      <c r="E275" s="6"/>
      <c r="F275" s="6"/>
      <c r="G275" s="6"/>
      <c r="H275" s="6"/>
    </row>
    <row r="276" spans="3:8" ht="14.25">
      <c r="C276" s="6"/>
      <c r="D276" s="6"/>
      <c r="E276" s="6"/>
      <c r="F276" s="6"/>
      <c r="G276" s="6"/>
      <c r="H276" s="6"/>
    </row>
    <row r="277" spans="3:8" ht="14.25">
      <c r="C277" s="6"/>
      <c r="D277" s="6"/>
      <c r="E277" s="6"/>
      <c r="F277" s="6"/>
      <c r="G277" s="6"/>
      <c r="H277" s="6"/>
    </row>
    <row r="278" spans="3:8" ht="14.25">
      <c r="C278" s="6"/>
      <c r="D278" s="6"/>
      <c r="E278" s="6"/>
      <c r="F278" s="6"/>
      <c r="G278" s="6"/>
      <c r="H278" s="6"/>
    </row>
  </sheetData>
  <sheetProtection/>
  <mergeCells count="52">
    <mergeCell ref="D32:E32"/>
    <mergeCell ref="D28:E28"/>
    <mergeCell ref="G3:H3"/>
    <mergeCell ref="C3:E3"/>
    <mergeCell ref="B4:I4"/>
    <mergeCell ref="G26:H26"/>
    <mergeCell ref="C7:C8"/>
    <mergeCell ref="G7:G8"/>
    <mergeCell ref="H7:H8"/>
    <mergeCell ref="E17:H17"/>
    <mergeCell ref="C24:H24"/>
    <mergeCell ref="H19:H20"/>
    <mergeCell ref="C18:H18"/>
    <mergeCell ref="D9:E10"/>
    <mergeCell ref="D12:E12"/>
    <mergeCell ref="E15:F15"/>
    <mergeCell ref="G15:H15"/>
    <mergeCell ref="G16:H16"/>
    <mergeCell ref="C11:H11"/>
    <mergeCell ref="D7:E8"/>
    <mergeCell ref="G27:H27"/>
    <mergeCell ref="G32:H32"/>
    <mergeCell ref="D19:E19"/>
    <mergeCell ref="D20:E20"/>
    <mergeCell ref="D21:E21"/>
    <mergeCell ref="D22:E22"/>
    <mergeCell ref="C31:H31"/>
    <mergeCell ref="E16:F16"/>
    <mergeCell ref="D29:E29"/>
    <mergeCell ref="G28:H28"/>
    <mergeCell ref="G25:H25"/>
    <mergeCell ref="D23:E23"/>
    <mergeCell ref="D26:E26"/>
    <mergeCell ref="G29:H29"/>
    <mergeCell ref="D27:E27"/>
    <mergeCell ref="D25:E25"/>
    <mergeCell ref="G2:H2"/>
    <mergeCell ref="C2:E2"/>
    <mergeCell ref="D6:E6"/>
    <mergeCell ref="D5:E5"/>
    <mergeCell ref="G14:H14"/>
    <mergeCell ref="H9:H10"/>
    <mergeCell ref="D13:H13"/>
    <mergeCell ref="G9:G10"/>
    <mergeCell ref="C9:C10"/>
    <mergeCell ref="E14:F14"/>
    <mergeCell ref="C36:H36"/>
    <mergeCell ref="D37:E37"/>
    <mergeCell ref="G37:H37"/>
    <mergeCell ref="C33:H33"/>
    <mergeCell ref="D34:E34"/>
    <mergeCell ref="G34:H34"/>
  </mergeCells>
  <printOptions horizontalCentered="1" verticalCentered="1"/>
  <pageMargins left="0.75" right="0.75" top="0.75" bottom="0.75" header="0.5" footer="0.5"/>
  <pageSetup fitToHeight="1" fitToWidth="1" horizontalDpi="300" verticalDpi="300" orientation="portrait" scale="78" r:id="rId2"/>
  <headerFooter alignWithMargins="0">
    <oddFooter>&amp;L&amp;"Book Antiqua,Regular"&amp;9PDC Revised: July 2023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7"/>
  <sheetViews>
    <sheetView workbookViewId="0" topLeftCell="A1">
      <selection activeCell="B3" sqref="B3:N3"/>
    </sheetView>
  </sheetViews>
  <sheetFormatPr defaultColWidth="9.140625" defaultRowHeight="12.75"/>
  <cols>
    <col min="1" max="1" width="0.9921875" style="0" customWidth="1"/>
    <col min="2" max="2" width="21.421875" style="0" customWidth="1"/>
    <col min="3" max="5" width="7.57421875" style="0" customWidth="1"/>
    <col min="6" max="6" width="6.8515625" style="0" customWidth="1"/>
    <col min="7" max="7" width="6.57421875" style="0" customWidth="1"/>
    <col min="8" max="8" width="21.00390625" style="0" customWidth="1"/>
    <col min="9" max="11" width="14.57421875" style="0" customWidth="1"/>
    <col min="12" max="12" width="19.57421875" style="0" customWidth="1"/>
    <col min="13" max="13" width="15.00390625" style="0" customWidth="1"/>
    <col min="14" max="14" width="14.57421875" style="0" customWidth="1"/>
    <col min="15" max="15" width="0.9921875" style="0" customWidth="1"/>
  </cols>
  <sheetData>
    <row r="1" spans="1:15" ht="6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6" ht="13.5">
      <c r="A2" s="108"/>
      <c r="B2" s="138" t="s">
        <v>325</v>
      </c>
      <c r="C2" s="137"/>
      <c r="D2" s="137"/>
      <c r="E2" s="137"/>
      <c r="F2" s="137"/>
      <c r="G2" s="137"/>
      <c r="H2" s="137"/>
      <c r="I2" s="137"/>
      <c r="J2" s="137"/>
      <c r="K2" s="136" t="s">
        <v>326</v>
      </c>
      <c r="L2" s="167"/>
      <c r="M2" s="167"/>
      <c r="N2" s="167"/>
      <c r="O2" s="112"/>
      <c r="P2" s="29"/>
    </row>
    <row r="3" spans="1:15" ht="16.5">
      <c r="A3" s="108"/>
      <c r="B3" s="164" t="s">
        <v>46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08"/>
    </row>
    <row r="4" spans="1:15" ht="6.75" customHeight="1">
      <c r="A4" s="108"/>
      <c r="B4" s="179"/>
      <c r="C4" s="137"/>
      <c r="D4" s="137"/>
      <c r="E4" s="137"/>
      <c r="F4" s="137"/>
      <c r="G4" s="137"/>
      <c r="H4" s="137"/>
      <c r="I4" s="137"/>
      <c r="J4" s="137"/>
      <c r="K4" s="137"/>
      <c r="L4" s="137"/>
      <c r="O4" s="108"/>
    </row>
    <row r="5" spans="1:15" ht="12.75">
      <c r="A5" s="108"/>
      <c r="B5" s="21" t="s">
        <v>0</v>
      </c>
      <c r="C5" s="170"/>
      <c r="D5" s="170"/>
      <c r="E5" s="170"/>
      <c r="F5" s="171"/>
      <c r="G5" s="171"/>
      <c r="H5" s="171"/>
      <c r="I5" s="176" t="s">
        <v>13</v>
      </c>
      <c r="J5" s="169"/>
      <c r="K5" s="171"/>
      <c r="L5" s="171"/>
      <c r="M5" s="171"/>
      <c r="N5" s="171"/>
      <c r="O5" s="108"/>
    </row>
    <row r="6" spans="1:15" ht="12.75">
      <c r="A6" s="108"/>
      <c r="B6" s="21" t="s">
        <v>1</v>
      </c>
      <c r="C6" s="172"/>
      <c r="D6" s="172"/>
      <c r="E6" s="172"/>
      <c r="F6" s="173"/>
      <c r="G6" s="173"/>
      <c r="H6" s="173"/>
      <c r="I6" s="176" t="s">
        <v>12</v>
      </c>
      <c r="J6" s="169"/>
      <c r="K6" s="173"/>
      <c r="L6" s="173"/>
      <c r="M6" s="173"/>
      <c r="N6" s="173"/>
      <c r="O6" s="108"/>
    </row>
    <row r="7" spans="1:15" ht="12.75">
      <c r="A7" s="108"/>
      <c r="B7" s="21" t="s">
        <v>2</v>
      </c>
      <c r="C7" s="172"/>
      <c r="D7" s="172"/>
      <c r="E7" s="172"/>
      <c r="F7" s="173"/>
      <c r="G7" s="173"/>
      <c r="H7" s="173"/>
      <c r="I7" s="168" t="s">
        <v>14</v>
      </c>
      <c r="J7" s="169"/>
      <c r="K7" s="173"/>
      <c r="L7" s="173"/>
      <c r="M7" s="173"/>
      <c r="N7" s="173"/>
      <c r="O7" s="110"/>
    </row>
    <row r="8" spans="1:15" ht="12.75">
      <c r="A8" s="108"/>
      <c r="B8" s="21" t="s">
        <v>324</v>
      </c>
      <c r="C8" s="172"/>
      <c r="D8" s="172"/>
      <c r="E8" s="172"/>
      <c r="F8" s="173"/>
      <c r="G8" s="173"/>
      <c r="H8" s="173"/>
      <c r="I8" s="168" t="s">
        <v>15</v>
      </c>
      <c r="J8" s="169"/>
      <c r="K8" s="173"/>
      <c r="L8" s="173"/>
      <c r="M8" s="173"/>
      <c r="N8" s="173"/>
      <c r="O8" s="110"/>
    </row>
    <row r="9" spans="1:15" ht="12.75">
      <c r="A9" s="108"/>
      <c r="B9" s="21" t="s">
        <v>327</v>
      </c>
      <c r="C9" s="183"/>
      <c r="D9" s="183"/>
      <c r="E9" s="183"/>
      <c r="F9" s="184"/>
      <c r="G9" s="184"/>
      <c r="H9" s="184"/>
      <c r="I9" s="168" t="s">
        <v>339</v>
      </c>
      <c r="J9" s="169"/>
      <c r="K9" s="184"/>
      <c r="L9" s="184"/>
      <c r="M9" s="184"/>
      <c r="N9" s="184"/>
      <c r="O9" s="110"/>
    </row>
    <row r="10" spans="1:15" ht="30" customHeight="1">
      <c r="A10" s="108"/>
      <c r="B10" s="86" t="s">
        <v>331</v>
      </c>
      <c r="C10" s="181"/>
      <c r="D10" s="182"/>
      <c r="E10" s="182"/>
      <c r="F10" s="182"/>
      <c r="G10" s="182"/>
      <c r="H10" s="182"/>
      <c r="I10" s="180" t="s">
        <v>332</v>
      </c>
      <c r="J10" s="137"/>
      <c r="K10" s="171"/>
      <c r="L10" s="171"/>
      <c r="M10" s="171"/>
      <c r="N10" s="171"/>
      <c r="O10" s="110"/>
    </row>
    <row r="11" spans="1:15" ht="12.75">
      <c r="A11" s="108"/>
      <c r="B11" s="21"/>
      <c r="C11" s="177" t="s">
        <v>338</v>
      </c>
      <c r="D11" s="163"/>
      <c r="E11" s="163"/>
      <c r="F11" s="163"/>
      <c r="G11" s="163"/>
      <c r="H11" s="163"/>
      <c r="I11" s="168"/>
      <c r="J11" s="137"/>
      <c r="K11" s="178" t="s">
        <v>333</v>
      </c>
      <c r="L11" s="163"/>
      <c r="M11" s="163"/>
      <c r="N11" s="163"/>
      <c r="O11" s="110"/>
    </row>
    <row r="12" spans="1:15" ht="8.25" customHeight="1" thickBot="1">
      <c r="A12" s="108"/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O12" s="110"/>
    </row>
    <row r="13" spans="1:15" ht="14.25" customHeight="1">
      <c r="A13" s="108"/>
      <c r="B13" s="191" t="s">
        <v>9</v>
      </c>
      <c r="C13" s="187" t="s">
        <v>8</v>
      </c>
      <c r="D13" s="187" t="s">
        <v>11</v>
      </c>
      <c r="E13" s="187" t="s">
        <v>49</v>
      </c>
      <c r="F13" s="187" t="s">
        <v>10</v>
      </c>
      <c r="G13" s="187" t="s">
        <v>144</v>
      </c>
      <c r="H13" s="189" t="s">
        <v>3</v>
      </c>
      <c r="I13" s="189" t="s">
        <v>4</v>
      </c>
      <c r="J13" s="189"/>
      <c r="K13" s="189"/>
      <c r="L13" s="185" t="s">
        <v>50</v>
      </c>
      <c r="M13" s="189" t="s">
        <v>328</v>
      </c>
      <c r="N13" s="190"/>
      <c r="O13" s="110"/>
    </row>
    <row r="14" spans="1:15" ht="13.5" customHeight="1">
      <c r="A14" s="108"/>
      <c r="B14" s="192"/>
      <c r="C14" s="188"/>
      <c r="D14" s="188"/>
      <c r="E14" s="188"/>
      <c r="F14" s="188"/>
      <c r="G14" s="188"/>
      <c r="H14" s="188"/>
      <c r="I14" s="113" t="s">
        <v>5</v>
      </c>
      <c r="J14" s="113" t="s">
        <v>6</v>
      </c>
      <c r="K14" s="113" t="s">
        <v>7</v>
      </c>
      <c r="L14" s="186"/>
      <c r="M14" s="114" t="s">
        <v>142</v>
      </c>
      <c r="N14" s="115" t="s">
        <v>143</v>
      </c>
      <c r="O14" s="110"/>
    </row>
    <row r="15" spans="1:15" ht="19.5" customHeight="1">
      <c r="A15" s="108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110"/>
    </row>
    <row r="16" spans="1:15" ht="19.5" customHeight="1">
      <c r="A16" s="108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10"/>
    </row>
    <row r="17" spans="1:15" ht="19.5" customHeight="1">
      <c r="A17" s="10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4"/>
      <c r="N17" s="14"/>
      <c r="O17" s="110"/>
    </row>
    <row r="18" spans="1:15" ht="19.5" customHeight="1">
      <c r="A18" s="108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4"/>
      <c r="N18" s="14"/>
      <c r="O18" s="108"/>
    </row>
    <row r="19" spans="1:15" ht="19.5" customHeight="1">
      <c r="A19" s="10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  <c r="N19" s="20"/>
      <c r="O19" s="108"/>
    </row>
    <row r="20" spans="1:15" ht="19.5" customHeight="1">
      <c r="A20" s="108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108"/>
    </row>
    <row r="21" spans="1:15" ht="19.5" customHeight="1">
      <c r="A21" s="108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108"/>
    </row>
    <row r="22" spans="1:15" ht="19.5" customHeight="1">
      <c r="A22" s="108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4"/>
      <c r="N22" s="14"/>
      <c r="O22" s="108"/>
    </row>
    <row r="23" spans="1:15" ht="19.5" customHeight="1">
      <c r="A23" s="10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4"/>
      <c r="O23" s="108"/>
    </row>
    <row r="24" spans="1:15" ht="19.5" customHeight="1">
      <c r="A24" s="108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20"/>
      <c r="N24" s="20"/>
      <c r="O24" s="108"/>
    </row>
    <row r="25" spans="1:15" ht="12.75">
      <c r="A25" s="108"/>
      <c r="D25" s="1"/>
      <c r="O25" s="108"/>
    </row>
    <row r="26" spans="1:15" ht="12.75">
      <c r="A26" s="108"/>
      <c r="C26" s="196" t="s">
        <v>41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08"/>
    </row>
    <row r="27" spans="1:15" ht="18.75" customHeight="1">
      <c r="A27" s="108"/>
      <c r="C27" s="194" t="s">
        <v>38</v>
      </c>
      <c r="D27" s="194"/>
      <c r="E27" s="198"/>
      <c r="F27" s="182"/>
      <c r="G27" s="182"/>
      <c r="H27" s="182"/>
      <c r="I27" s="182"/>
      <c r="J27" s="182"/>
      <c r="K27" s="182"/>
      <c r="L27" s="182"/>
      <c r="M27" s="182"/>
      <c r="N27" s="182"/>
      <c r="O27" s="108"/>
    </row>
    <row r="28" spans="1:15" ht="18.75" customHeight="1">
      <c r="A28" s="108"/>
      <c r="C28" s="193" t="s">
        <v>39</v>
      </c>
      <c r="D28" s="193"/>
      <c r="E28" s="195"/>
      <c r="F28" s="173"/>
      <c r="G28" s="173"/>
      <c r="H28" s="173"/>
      <c r="I28" s="173"/>
      <c r="J28" s="173"/>
      <c r="K28" s="173"/>
      <c r="L28" s="173"/>
      <c r="M28" s="173"/>
      <c r="N28" s="173"/>
      <c r="O28" s="108"/>
    </row>
    <row r="29" spans="1:15" ht="18.75" customHeight="1">
      <c r="A29" s="108"/>
      <c r="C29" s="193" t="s">
        <v>40</v>
      </c>
      <c r="D29" s="193"/>
      <c r="E29" s="195"/>
      <c r="F29" s="173"/>
      <c r="G29" s="173"/>
      <c r="H29" s="173"/>
      <c r="I29" s="173"/>
      <c r="J29" s="173"/>
      <c r="K29" s="173"/>
      <c r="L29" s="173"/>
      <c r="M29" s="173"/>
      <c r="N29" s="173"/>
      <c r="O29" s="108"/>
    </row>
    <row r="30" spans="1:15" ht="12.75">
      <c r="A30" s="108"/>
      <c r="O30" s="108"/>
    </row>
    <row r="31" spans="1:15" ht="13.5">
      <c r="A31" s="108"/>
      <c r="B31" s="87"/>
      <c r="O31" s="108"/>
    </row>
    <row r="32" spans="1:15" ht="12.75">
      <c r="A32" s="108"/>
      <c r="O32" s="108"/>
    </row>
    <row r="33" spans="1:15" ht="12.75">
      <c r="A33" s="108"/>
      <c r="O33" s="108"/>
    </row>
    <row r="34" spans="1:15" ht="12.75">
      <c r="A34" s="108"/>
      <c r="O34" s="108"/>
    </row>
    <row r="35" spans="1:15" ht="12.75">
      <c r="A35" s="108"/>
      <c r="O35" s="108"/>
    </row>
    <row r="36" spans="1:15" ht="12.75">
      <c r="A36" s="108"/>
      <c r="O36" s="108"/>
    </row>
    <row r="37" spans="1:15" ht="5.2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sheetProtection/>
  <mergeCells count="43">
    <mergeCell ref="C26:N26"/>
    <mergeCell ref="E27:N27"/>
    <mergeCell ref="E28:N28"/>
    <mergeCell ref="I7:J7"/>
    <mergeCell ref="M13:N13"/>
    <mergeCell ref="G13:G14"/>
    <mergeCell ref="I13:K13"/>
    <mergeCell ref="B13:B14"/>
    <mergeCell ref="C29:D29"/>
    <mergeCell ref="C27:D27"/>
    <mergeCell ref="C28:D28"/>
    <mergeCell ref="C13:C14"/>
    <mergeCell ref="E29:N29"/>
    <mergeCell ref="C10:H10"/>
    <mergeCell ref="C8:H8"/>
    <mergeCell ref="C9:H9"/>
    <mergeCell ref="K9:N9"/>
    <mergeCell ref="L13:L14"/>
    <mergeCell ref="D13:D14"/>
    <mergeCell ref="E13:E14"/>
    <mergeCell ref="H13:H14"/>
    <mergeCell ref="F13:F14"/>
    <mergeCell ref="K8:N8"/>
    <mergeCell ref="B12:L12"/>
    <mergeCell ref="I5:J5"/>
    <mergeCell ref="I6:J6"/>
    <mergeCell ref="C11:H11"/>
    <mergeCell ref="K10:N10"/>
    <mergeCell ref="K11:N11"/>
    <mergeCell ref="I11:J11"/>
    <mergeCell ref="K5:N5"/>
    <mergeCell ref="K6:N6"/>
    <mergeCell ref="I10:J10"/>
    <mergeCell ref="K2:N2"/>
    <mergeCell ref="B2:J2"/>
    <mergeCell ref="I8:J8"/>
    <mergeCell ref="I9:J9"/>
    <mergeCell ref="C5:H5"/>
    <mergeCell ref="C6:H6"/>
    <mergeCell ref="C7:H7"/>
    <mergeCell ref="B3:N3"/>
    <mergeCell ref="B4:L4"/>
    <mergeCell ref="K7:N7"/>
  </mergeCells>
  <printOptions/>
  <pageMargins left="0.75" right="0.75" top="1" bottom="1" header="0.5" footer="0.5"/>
  <pageSetup fitToHeight="1" fitToWidth="1" horizontalDpi="300" verticalDpi="300" orientation="landscape" scale="72" r:id="rId1"/>
  <headerFooter alignWithMargins="0">
    <oddFooter>&amp;L&amp;"Book Antiqua,Regular"&amp;9PDC Revised: July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41"/>
  <sheetViews>
    <sheetView workbookViewId="0" topLeftCell="A1">
      <selection activeCell="J33" sqref="J33"/>
    </sheetView>
  </sheetViews>
  <sheetFormatPr defaultColWidth="9.140625" defaultRowHeight="12.75"/>
  <cols>
    <col min="1" max="1" width="0.9921875" style="29" customWidth="1"/>
    <col min="2" max="2" width="6.140625" style="29" customWidth="1"/>
    <col min="3" max="3" width="7.140625" style="29" hidden="1" customWidth="1"/>
    <col min="4" max="5" width="7.7109375" style="29" hidden="1" customWidth="1"/>
    <col min="6" max="6" width="7.421875" style="29" hidden="1" customWidth="1"/>
    <col min="7" max="8" width="22.7109375" style="29" customWidth="1"/>
    <col min="9" max="9" width="13.140625" style="29" customWidth="1"/>
    <col min="10" max="11" width="12.28125" style="29" customWidth="1"/>
    <col min="12" max="17" width="10.421875" style="29" customWidth="1"/>
    <col min="18" max="18" width="16.421875" style="29" customWidth="1"/>
    <col min="19" max="19" width="13.00390625" style="29" customWidth="1"/>
    <col min="20" max="20" width="12.8515625" style="29" customWidth="1"/>
    <col min="21" max="21" width="0.85546875" style="29" customWidth="1"/>
    <col min="22" max="16384" width="9.140625" style="29" customWidth="1"/>
  </cols>
  <sheetData>
    <row r="1" spans="1:21" ht="3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3.5">
      <c r="A2" s="119"/>
      <c r="B2" s="138" t="s">
        <v>325</v>
      </c>
      <c r="C2" s="138"/>
      <c r="D2" s="138"/>
      <c r="E2" s="138"/>
      <c r="F2" s="138"/>
      <c r="G2" s="137"/>
      <c r="H2" s="137"/>
      <c r="I2" s="137"/>
      <c r="J2" s="137"/>
      <c r="K2" s="137"/>
      <c r="L2" s="137"/>
      <c r="M2" s="137"/>
      <c r="N2" s="137"/>
      <c r="O2" s="137"/>
      <c r="Q2" s="136" t="s">
        <v>326</v>
      </c>
      <c r="R2" s="167"/>
      <c r="S2" s="167"/>
      <c r="T2" s="167"/>
      <c r="U2" s="119"/>
    </row>
    <row r="3" spans="1:21" ht="16.5">
      <c r="A3" s="119"/>
      <c r="B3" s="211" t="s">
        <v>111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  <c r="T3" s="212"/>
      <c r="U3" s="119"/>
    </row>
    <row r="4" spans="1:21" ht="6.75" customHeight="1">
      <c r="A4" s="119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U4" s="119"/>
    </row>
    <row r="5" spans="1:42" s="30" customFormat="1" ht="15">
      <c r="A5" s="120"/>
      <c r="B5" s="199" t="s">
        <v>145</v>
      </c>
      <c r="C5" s="200"/>
      <c r="D5" s="200"/>
      <c r="E5" s="200"/>
      <c r="F5" s="200"/>
      <c r="G5" s="200"/>
      <c r="H5" s="201"/>
      <c r="I5" s="202"/>
      <c r="J5" s="202"/>
      <c r="K5" s="202"/>
      <c r="M5" s="213" t="s">
        <v>340</v>
      </c>
      <c r="N5" s="208"/>
      <c r="O5" s="216"/>
      <c r="P5" s="202"/>
      <c r="Q5" s="202"/>
      <c r="R5" s="202"/>
      <c r="S5" s="202"/>
      <c r="T5" s="202"/>
      <c r="U5" s="12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s="30" customFormat="1" ht="15">
      <c r="A6" s="120"/>
      <c r="B6" s="199" t="s">
        <v>89</v>
      </c>
      <c r="C6" s="200"/>
      <c r="D6" s="200"/>
      <c r="E6" s="200"/>
      <c r="F6" s="200"/>
      <c r="G6" s="200"/>
      <c r="H6" s="203"/>
      <c r="I6" s="204"/>
      <c r="J6" s="204"/>
      <c r="K6" s="204"/>
      <c r="M6" s="207" t="s">
        <v>88</v>
      </c>
      <c r="N6" s="208"/>
      <c r="O6" s="217"/>
      <c r="P6" s="204"/>
      <c r="Q6" s="204"/>
      <c r="R6" s="204"/>
      <c r="S6" s="204"/>
      <c r="T6" s="204"/>
      <c r="U6" s="12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s="30" customFormat="1" ht="15">
      <c r="A7" s="120"/>
      <c r="B7" s="199" t="s">
        <v>2</v>
      </c>
      <c r="C7" s="200"/>
      <c r="D7" s="200"/>
      <c r="E7" s="200"/>
      <c r="F7" s="200"/>
      <c r="G7" s="200"/>
      <c r="H7" s="205"/>
      <c r="I7" s="206"/>
      <c r="J7" s="206"/>
      <c r="K7" s="206"/>
      <c r="L7" s="58"/>
      <c r="M7" s="209"/>
      <c r="N7" s="210"/>
      <c r="O7" s="218"/>
      <c r="P7" s="206"/>
      <c r="Q7" s="206"/>
      <c r="R7" s="206"/>
      <c r="S7" s="206"/>
      <c r="T7" s="206"/>
      <c r="U7" s="12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</row>
    <row r="8" spans="1:21" ht="8.25" customHeight="1" thickBot="1">
      <c r="A8" s="119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U8" s="119"/>
    </row>
    <row r="9" spans="1:212" s="31" customFormat="1" ht="14.25" customHeight="1">
      <c r="A9" s="121"/>
      <c r="B9" s="230" t="s">
        <v>112</v>
      </c>
      <c r="C9" s="219" t="s">
        <v>10</v>
      </c>
      <c r="D9" s="219" t="s">
        <v>8</v>
      </c>
      <c r="E9" s="219" t="s">
        <v>11</v>
      </c>
      <c r="F9" s="219" t="s">
        <v>90</v>
      </c>
      <c r="G9" s="223" t="s">
        <v>51</v>
      </c>
      <c r="H9" s="223" t="s">
        <v>330</v>
      </c>
      <c r="I9" s="219" t="s">
        <v>91</v>
      </c>
      <c r="J9" s="219" t="s">
        <v>113</v>
      </c>
      <c r="K9" s="219" t="s">
        <v>92</v>
      </c>
      <c r="L9" s="235" t="s">
        <v>93</v>
      </c>
      <c r="M9" s="235"/>
      <c r="N9" s="235"/>
      <c r="O9" s="235"/>
      <c r="P9" s="235"/>
      <c r="Q9" s="235"/>
      <c r="R9" s="221" t="s">
        <v>94</v>
      </c>
      <c r="S9" s="238" t="s">
        <v>328</v>
      </c>
      <c r="T9" s="239"/>
      <c r="U9" s="12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</row>
    <row r="10" spans="1:212" s="31" customFormat="1" ht="13.5" customHeight="1">
      <c r="A10" s="121"/>
      <c r="B10" s="231"/>
      <c r="C10" s="227"/>
      <c r="D10" s="227"/>
      <c r="E10" s="227"/>
      <c r="F10" s="220"/>
      <c r="G10" s="224"/>
      <c r="H10" s="224"/>
      <c r="I10" s="220"/>
      <c r="J10" s="227"/>
      <c r="K10" s="227"/>
      <c r="L10" s="116" t="s">
        <v>95</v>
      </c>
      <c r="M10" s="116" t="s">
        <v>96</v>
      </c>
      <c r="N10" s="116" t="s">
        <v>97</v>
      </c>
      <c r="O10" s="116" t="s">
        <v>98</v>
      </c>
      <c r="P10" s="116" t="s">
        <v>99</v>
      </c>
      <c r="Q10" s="116" t="s">
        <v>100</v>
      </c>
      <c r="R10" s="222"/>
      <c r="S10" s="117" t="s">
        <v>142</v>
      </c>
      <c r="T10" s="118" t="s">
        <v>143</v>
      </c>
      <c r="U10" s="12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</row>
    <row r="11" spans="1:21" ht="13.5">
      <c r="A11" s="119"/>
      <c r="B11" s="35" t="s">
        <v>52</v>
      </c>
      <c r="C11" s="36"/>
      <c r="D11" s="36"/>
      <c r="E11" s="36"/>
      <c r="F11" s="36"/>
      <c r="G11" s="37" t="s">
        <v>114</v>
      </c>
      <c r="H11" s="38" t="s">
        <v>53</v>
      </c>
      <c r="I11" s="36">
        <v>50000</v>
      </c>
      <c r="J11" s="36">
        <v>48500</v>
      </c>
      <c r="K11" s="36">
        <f aca="true" t="shared" si="0" ref="K11:K32">I11-J11</f>
        <v>1500</v>
      </c>
      <c r="L11" s="36"/>
      <c r="M11" s="36"/>
      <c r="N11" s="36"/>
      <c r="O11" s="36"/>
      <c r="P11" s="36"/>
      <c r="Q11" s="36"/>
      <c r="R11" s="39">
        <f aca="true" t="shared" si="1" ref="R11:R31">SUM(L11:Q11)</f>
        <v>0</v>
      </c>
      <c r="S11" s="39"/>
      <c r="T11" s="60"/>
      <c r="U11" s="119"/>
    </row>
    <row r="12" spans="1:21" ht="13.5">
      <c r="A12" s="119"/>
      <c r="B12" s="40" t="s">
        <v>54</v>
      </c>
      <c r="C12" s="41"/>
      <c r="D12" s="41"/>
      <c r="E12" s="41"/>
      <c r="F12" s="41"/>
      <c r="G12" s="42" t="s">
        <v>115</v>
      </c>
      <c r="H12" s="43" t="s">
        <v>55</v>
      </c>
      <c r="I12" s="41">
        <v>75000</v>
      </c>
      <c r="J12" s="41">
        <v>69500</v>
      </c>
      <c r="K12" s="41">
        <f t="shared" si="0"/>
        <v>5500</v>
      </c>
      <c r="L12" s="41"/>
      <c r="M12" s="41"/>
      <c r="N12" s="41"/>
      <c r="O12" s="41"/>
      <c r="P12" s="41"/>
      <c r="Q12" s="41"/>
      <c r="R12" s="44">
        <f t="shared" si="1"/>
        <v>0</v>
      </c>
      <c r="S12" s="44"/>
      <c r="T12" s="61"/>
      <c r="U12" s="119"/>
    </row>
    <row r="13" spans="1:21" ht="13.5">
      <c r="A13" s="119"/>
      <c r="B13" s="40" t="s">
        <v>56</v>
      </c>
      <c r="C13" s="41"/>
      <c r="D13" s="41"/>
      <c r="E13" s="41"/>
      <c r="F13" s="41"/>
      <c r="G13" s="42" t="s">
        <v>116</v>
      </c>
      <c r="H13" s="43" t="s">
        <v>57</v>
      </c>
      <c r="I13" s="41">
        <v>300000</v>
      </c>
      <c r="J13" s="41">
        <v>306000</v>
      </c>
      <c r="K13" s="41">
        <f t="shared" si="0"/>
        <v>-6000</v>
      </c>
      <c r="L13" s="41"/>
      <c r="M13" s="41"/>
      <c r="N13" s="41"/>
      <c r="O13" s="41"/>
      <c r="P13" s="41"/>
      <c r="Q13" s="41"/>
      <c r="R13" s="44">
        <f t="shared" si="1"/>
        <v>0</v>
      </c>
      <c r="S13" s="44"/>
      <c r="T13" s="61"/>
      <c r="U13" s="119"/>
    </row>
    <row r="14" spans="1:21" ht="13.5">
      <c r="A14" s="119"/>
      <c r="B14" s="40" t="s">
        <v>58</v>
      </c>
      <c r="C14" s="41"/>
      <c r="D14" s="41"/>
      <c r="E14" s="41"/>
      <c r="F14" s="41"/>
      <c r="G14" s="42" t="s">
        <v>117</v>
      </c>
      <c r="H14" s="43" t="s">
        <v>59</v>
      </c>
      <c r="I14" s="41">
        <v>215000</v>
      </c>
      <c r="J14" s="41">
        <v>208100</v>
      </c>
      <c r="K14" s="41">
        <f t="shared" si="0"/>
        <v>6900</v>
      </c>
      <c r="L14" s="45"/>
      <c r="M14" s="45"/>
      <c r="N14" s="45"/>
      <c r="O14" s="41"/>
      <c r="P14" s="41"/>
      <c r="Q14" s="41"/>
      <c r="R14" s="44">
        <f t="shared" si="1"/>
        <v>0</v>
      </c>
      <c r="S14" s="44"/>
      <c r="T14" s="61"/>
      <c r="U14" s="119"/>
    </row>
    <row r="15" spans="1:21" ht="13.5">
      <c r="A15" s="119"/>
      <c r="B15" s="40" t="s">
        <v>60</v>
      </c>
      <c r="C15" s="41"/>
      <c r="D15" s="41"/>
      <c r="E15" s="41"/>
      <c r="F15" s="41"/>
      <c r="G15" s="42" t="s">
        <v>118</v>
      </c>
      <c r="H15" s="43" t="s">
        <v>57</v>
      </c>
      <c r="I15" s="41">
        <v>475000</v>
      </c>
      <c r="J15" s="41">
        <v>467500</v>
      </c>
      <c r="K15" s="41">
        <f t="shared" si="0"/>
        <v>7500</v>
      </c>
      <c r="L15" s="41"/>
      <c r="M15" s="41"/>
      <c r="N15" s="41"/>
      <c r="O15" s="41"/>
      <c r="P15" s="41"/>
      <c r="Q15" s="41"/>
      <c r="R15" s="44">
        <f t="shared" si="1"/>
        <v>0</v>
      </c>
      <c r="S15" s="44"/>
      <c r="T15" s="61"/>
      <c r="U15" s="119"/>
    </row>
    <row r="16" spans="1:21" ht="13.5">
      <c r="A16" s="119"/>
      <c r="B16" s="40" t="s">
        <v>61</v>
      </c>
      <c r="C16" s="41"/>
      <c r="D16" s="41"/>
      <c r="E16" s="41"/>
      <c r="F16" s="41"/>
      <c r="G16" s="42" t="s">
        <v>119</v>
      </c>
      <c r="H16" s="43" t="s">
        <v>62</v>
      </c>
      <c r="I16" s="41">
        <v>110000</v>
      </c>
      <c r="J16" s="41">
        <v>100800</v>
      </c>
      <c r="K16" s="41">
        <f t="shared" si="0"/>
        <v>9200</v>
      </c>
      <c r="L16" s="41"/>
      <c r="M16" s="41"/>
      <c r="N16" s="41"/>
      <c r="O16" s="41"/>
      <c r="P16" s="41"/>
      <c r="Q16" s="41"/>
      <c r="R16" s="44">
        <f t="shared" si="1"/>
        <v>0</v>
      </c>
      <c r="S16" s="44"/>
      <c r="T16" s="61"/>
      <c r="U16" s="119"/>
    </row>
    <row r="17" spans="1:21" ht="13.5">
      <c r="A17" s="119"/>
      <c r="B17" s="40" t="s">
        <v>63</v>
      </c>
      <c r="C17" s="41"/>
      <c r="D17" s="41"/>
      <c r="E17" s="41"/>
      <c r="F17" s="41"/>
      <c r="G17" s="42" t="s">
        <v>120</v>
      </c>
      <c r="H17" s="43" t="s">
        <v>64</v>
      </c>
      <c r="I17" s="41">
        <v>65000</v>
      </c>
      <c r="J17" s="41">
        <v>71000</v>
      </c>
      <c r="K17" s="41">
        <f t="shared" si="0"/>
        <v>-6000</v>
      </c>
      <c r="L17" s="41"/>
      <c r="M17" s="41"/>
      <c r="N17" s="41"/>
      <c r="O17" s="41"/>
      <c r="P17" s="41"/>
      <c r="Q17" s="41"/>
      <c r="R17" s="44">
        <f t="shared" si="1"/>
        <v>0</v>
      </c>
      <c r="S17" s="44"/>
      <c r="T17" s="61"/>
      <c r="U17" s="119"/>
    </row>
    <row r="18" spans="1:21" ht="13.5">
      <c r="A18" s="119"/>
      <c r="B18" s="40" t="s">
        <v>65</v>
      </c>
      <c r="C18" s="41"/>
      <c r="D18" s="41"/>
      <c r="E18" s="41"/>
      <c r="F18" s="41"/>
      <c r="G18" s="42" t="s">
        <v>121</v>
      </c>
      <c r="H18" s="43" t="s">
        <v>122</v>
      </c>
      <c r="I18" s="41">
        <v>45000</v>
      </c>
      <c r="J18" s="41">
        <v>43750</v>
      </c>
      <c r="K18" s="41">
        <f t="shared" si="0"/>
        <v>1250</v>
      </c>
      <c r="L18" s="41"/>
      <c r="M18" s="41"/>
      <c r="N18" s="41"/>
      <c r="O18" s="41"/>
      <c r="P18" s="41"/>
      <c r="Q18" s="41"/>
      <c r="R18" s="44">
        <f t="shared" si="1"/>
        <v>0</v>
      </c>
      <c r="S18" s="44"/>
      <c r="T18" s="61"/>
      <c r="U18" s="119"/>
    </row>
    <row r="19" spans="1:21" ht="13.5">
      <c r="A19" s="119"/>
      <c r="B19" s="40" t="s">
        <v>66</v>
      </c>
      <c r="C19" s="41"/>
      <c r="D19" s="41"/>
      <c r="E19" s="41"/>
      <c r="F19" s="41"/>
      <c r="G19" s="42" t="s">
        <v>123</v>
      </c>
      <c r="H19" s="43" t="s">
        <v>67</v>
      </c>
      <c r="I19" s="41">
        <v>20000</v>
      </c>
      <c r="J19" s="41">
        <v>18900</v>
      </c>
      <c r="K19" s="41">
        <f t="shared" si="0"/>
        <v>1100</v>
      </c>
      <c r="L19" s="41"/>
      <c r="M19" s="41"/>
      <c r="N19" s="41"/>
      <c r="O19" s="41"/>
      <c r="P19" s="41"/>
      <c r="Q19" s="41"/>
      <c r="R19" s="44">
        <f t="shared" si="1"/>
        <v>0</v>
      </c>
      <c r="S19" s="44"/>
      <c r="T19" s="61"/>
      <c r="U19" s="119"/>
    </row>
    <row r="20" spans="1:21" ht="13.5">
      <c r="A20" s="119"/>
      <c r="B20" s="40" t="s">
        <v>68</v>
      </c>
      <c r="C20" s="41"/>
      <c r="D20" s="41"/>
      <c r="E20" s="41"/>
      <c r="F20" s="41"/>
      <c r="G20" s="42" t="s">
        <v>124</v>
      </c>
      <c r="H20" s="43" t="s">
        <v>69</v>
      </c>
      <c r="I20" s="41">
        <v>80000</v>
      </c>
      <c r="J20" s="41">
        <v>82500</v>
      </c>
      <c r="K20" s="41">
        <f t="shared" si="0"/>
        <v>-2500</v>
      </c>
      <c r="L20" s="41"/>
      <c r="M20" s="41"/>
      <c r="N20" s="41"/>
      <c r="O20" s="41"/>
      <c r="P20" s="41"/>
      <c r="Q20" s="41"/>
      <c r="R20" s="44">
        <f t="shared" si="1"/>
        <v>0</v>
      </c>
      <c r="S20" s="44"/>
      <c r="T20" s="61"/>
      <c r="U20" s="119"/>
    </row>
    <row r="21" spans="1:21" ht="13.5">
      <c r="A21" s="119"/>
      <c r="B21" s="40" t="s">
        <v>70</v>
      </c>
      <c r="C21" s="41"/>
      <c r="D21" s="41"/>
      <c r="E21" s="41"/>
      <c r="F21" s="41"/>
      <c r="G21" s="42" t="s">
        <v>125</v>
      </c>
      <c r="H21" s="43" t="s">
        <v>71</v>
      </c>
      <c r="I21" s="41">
        <v>70000</v>
      </c>
      <c r="J21" s="41">
        <v>66400</v>
      </c>
      <c r="K21" s="41">
        <f t="shared" si="0"/>
        <v>3600</v>
      </c>
      <c r="L21" s="41"/>
      <c r="M21" s="41"/>
      <c r="N21" s="41"/>
      <c r="O21" s="41"/>
      <c r="P21" s="41"/>
      <c r="Q21" s="41"/>
      <c r="R21" s="44">
        <f t="shared" si="1"/>
        <v>0</v>
      </c>
      <c r="S21" s="44"/>
      <c r="T21" s="61"/>
      <c r="U21" s="119"/>
    </row>
    <row r="22" spans="1:21" ht="13.5">
      <c r="A22" s="119"/>
      <c r="B22" s="40" t="s">
        <v>72</v>
      </c>
      <c r="C22" s="41"/>
      <c r="D22" s="41"/>
      <c r="E22" s="41"/>
      <c r="F22" s="41"/>
      <c r="G22" s="42" t="s">
        <v>126</v>
      </c>
      <c r="H22" s="43" t="s">
        <v>73</v>
      </c>
      <c r="I22" s="41">
        <v>105000</v>
      </c>
      <c r="J22" s="41">
        <v>102300</v>
      </c>
      <c r="K22" s="41">
        <f t="shared" si="0"/>
        <v>2700</v>
      </c>
      <c r="L22" s="41"/>
      <c r="M22" s="41"/>
      <c r="N22" s="41"/>
      <c r="O22" s="41"/>
      <c r="P22" s="41"/>
      <c r="Q22" s="41"/>
      <c r="R22" s="44">
        <f t="shared" si="1"/>
        <v>0</v>
      </c>
      <c r="S22" s="44"/>
      <c r="T22" s="61"/>
      <c r="U22" s="119"/>
    </row>
    <row r="23" spans="1:21" ht="13.5">
      <c r="A23" s="119"/>
      <c r="B23" s="40" t="s">
        <v>74</v>
      </c>
      <c r="C23" s="41"/>
      <c r="D23" s="41"/>
      <c r="E23" s="41"/>
      <c r="F23" s="41"/>
      <c r="G23" s="42" t="s">
        <v>127</v>
      </c>
      <c r="H23" s="43" t="s">
        <v>75</v>
      </c>
      <c r="I23" s="41">
        <v>35000</v>
      </c>
      <c r="J23" s="41">
        <v>39800</v>
      </c>
      <c r="K23" s="41">
        <f t="shared" si="0"/>
        <v>-4800</v>
      </c>
      <c r="L23" s="41"/>
      <c r="M23" s="41"/>
      <c r="N23" s="41"/>
      <c r="O23" s="41"/>
      <c r="P23" s="41"/>
      <c r="Q23" s="41"/>
      <c r="R23" s="44">
        <f t="shared" si="1"/>
        <v>0</v>
      </c>
      <c r="S23" s="44"/>
      <c r="T23" s="61"/>
      <c r="U23" s="119"/>
    </row>
    <row r="24" spans="1:21" ht="13.5">
      <c r="A24" s="119"/>
      <c r="B24" s="40" t="s">
        <v>76</v>
      </c>
      <c r="C24" s="41"/>
      <c r="D24" s="41"/>
      <c r="E24" s="41"/>
      <c r="F24" s="41"/>
      <c r="G24" s="42" t="s">
        <v>128</v>
      </c>
      <c r="H24" s="43" t="s">
        <v>77</v>
      </c>
      <c r="I24" s="41">
        <v>62000</v>
      </c>
      <c r="J24" s="41">
        <v>60200</v>
      </c>
      <c r="K24" s="41">
        <f t="shared" si="0"/>
        <v>1800</v>
      </c>
      <c r="L24" s="41"/>
      <c r="M24" s="41"/>
      <c r="N24" s="41"/>
      <c r="O24" s="41"/>
      <c r="P24" s="41"/>
      <c r="Q24" s="41"/>
      <c r="R24" s="44">
        <f t="shared" si="1"/>
        <v>0</v>
      </c>
      <c r="S24" s="44"/>
      <c r="T24" s="61"/>
      <c r="U24" s="119"/>
    </row>
    <row r="25" spans="1:21" ht="13.5">
      <c r="A25" s="119"/>
      <c r="B25" s="40" t="s">
        <v>78</v>
      </c>
      <c r="C25" s="41"/>
      <c r="D25" s="41"/>
      <c r="E25" s="41"/>
      <c r="F25" s="41"/>
      <c r="G25" s="42" t="s">
        <v>129</v>
      </c>
      <c r="H25" s="43" t="s">
        <v>130</v>
      </c>
      <c r="I25" s="41">
        <v>85000</v>
      </c>
      <c r="J25" s="41">
        <v>80000</v>
      </c>
      <c r="K25" s="41">
        <f t="shared" si="0"/>
        <v>5000</v>
      </c>
      <c r="L25" s="41"/>
      <c r="M25" s="41"/>
      <c r="N25" s="41"/>
      <c r="O25" s="41"/>
      <c r="P25" s="41"/>
      <c r="Q25" s="41"/>
      <c r="R25" s="44">
        <f t="shared" si="1"/>
        <v>0</v>
      </c>
      <c r="S25" s="44"/>
      <c r="T25" s="61"/>
      <c r="U25" s="119"/>
    </row>
    <row r="26" spans="1:21" ht="13.5">
      <c r="A26" s="119"/>
      <c r="B26" s="40" t="s">
        <v>79</v>
      </c>
      <c r="C26" s="41"/>
      <c r="D26" s="41"/>
      <c r="E26" s="41"/>
      <c r="F26" s="41"/>
      <c r="G26" s="42" t="s">
        <v>131</v>
      </c>
      <c r="H26" s="43" t="s">
        <v>80</v>
      </c>
      <c r="I26" s="41">
        <v>115000</v>
      </c>
      <c r="J26" s="41">
        <v>114000</v>
      </c>
      <c r="K26" s="41">
        <f t="shared" si="0"/>
        <v>1000</v>
      </c>
      <c r="L26" s="41"/>
      <c r="M26" s="41"/>
      <c r="N26" s="41"/>
      <c r="O26" s="41"/>
      <c r="P26" s="41"/>
      <c r="Q26" s="41"/>
      <c r="R26" s="44">
        <f t="shared" si="1"/>
        <v>0</v>
      </c>
      <c r="S26" s="44"/>
      <c r="T26" s="61"/>
      <c r="U26" s="119"/>
    </row>
    <row r="27" spans="1:21" ht="13.5">
      <c r="A27" s="119"/>
      <c r="B27" s="40" t="s">
        <v>82</v>
      </c>
      <c r="C27" s="41"/>
      <c r="D27" s="41"/>
      <c r="E27" s="41"/>
      <c r="F27" s="41"/>
      <c r="G27" s="42" t="s">
        <v>132</v>
      </c>
      <c r="H27" s="43" t="s">
        <v>81</v>
      </c>
      <c r="I27" s="41">
        <v>24000</v>
      </c>
      <c r="J27" s="41">
        <v>22350</v>
      </c>
      <c r="K27" s="41">
        <f t="shared" si="0"/>
        <v>1650</v>
      </c>
      <c r="L27" s="41"/>
      <c r="M27" s="41"/>
      <c r="N27" s="41"/>
      <c r="O27" s="41"/>
      <c r="P27" s="41"/>
      <c r="Q27" s="41"/>
      <c r="R27" s="44">
        <f t="shared" si="1"/>
        <v>0</v>
      </c>
      <c r="S27" s="44"/>
      <c r="T27" s="61"/>
      <c r="U27" s="119"/>
    </row>
    <row r="28" spans="1:21" ht="13.5">
      <c r="A28" s="119"/>
      <c r="B28" s="40" t="s">
        <v>83</v>
      </c>
      <c r="C28" s="41"/>
      <c r="D28" s="41"/>
      <c r="E28" s="41"/>
      <c r="F28" s="41"/>
      <c r="G28" s="42" t="s">
        <v>133</v>
      </c>
      <c r="H28" s="43" t="s">
        <v>134</v>
      </c>
      <c r="I28" s="41">
        <v>490000</v>
      </c>
      <c r="J28" s="41">
        <v>485500</v>
      </c>
      <c r="K28" s="41">
        <f t="shared" si="0"/>
        <v>4500</v>
      </c>
      <c r="L28" s="41"/>
      <c r="M28" s="41"/>
      <c r="N28" s="41"/>
      <c r="O28" s="41"/>
      <c r="P28" s="41"/>
      <c r="Q28" s="41"/>
      <c r="R28" s="44">
        <f t="shared" si="1"/>
        <v>0</v>
      </c>
      <c r="S28" s="44"/>
      <c r="T28" s="61"/>
      <c r="U28" s="119"/>
    </row>
    <row r="29" spans="1:21" ht="13.5">
      <c r="A29" s="119"/>
      <c r="B29" s="40" t="s">
        <v>84</v>
      </c>
      <c r="C29" s="41"/>
      <c r="D29" s="41"/>
      <c r="E29" s="41"/>
      <c r="F29" s="41"/>
      <c r="G29" s="42" t="s">
        <v>85</v>
      </c>
      <c r="H29" s="43" t="s">
        <v>135</v>
      </c>
      <c r="I29" s="41">
        <v>700000</v>
      </c>
      <c r="J29" s="41">
        <v>689750</v>
      </c>
      <c r="K29" s="41">
        <f t="shared" si="0"/>
        <v>10250</v>
      </c>
      <c r="L29" s="41"/>
      <c r="M29" s="41"/>
      <c r="N29" s="41"/>
      <c r="O29" s="41"/>
      <c r="P29" s="41"/>
      <c r="Q29" s="41"/>
      <c r="R29" s="44">
        <f t="shared" si="1"/>
        <v>0</v>
      </c>
      <c r="S29" s="44"/>
      <c r="T29" s="61"/>
      <c r="U29" s="119"/>
    </row>
    <row r="30" spans="1:21" ht="13.5">
      <c r="A30" s="119"/>
      <c r="B30" s="40" t="s">
        <v>86</v>
      </c>
      <c r="C30" s="41"/>
      <c r="D30" s="41"/>
      <c r="E30" s="41"/>
      <c r="F30" s="41"/>
      <c r="G30" s="42" t="s">
        <v>136</v>
      </c>
      <c r="H30" s="46" t="s">
        <v>134</v>
      </c>
      <c r="I30" s="41">
        <v>75000</v>
      </c>
      <c r="J30" s="41">
        <v>79900</v>
      </c>
      <c r="K30" s="41">
        <f t="shared" si="0"/>
        <v>-4900</v>
      </c>
      <c r="L30" s="41"/>
      <c r="M30" s="41"/>
      <c r="N30" s="41"/>
      <c r="O30" s="41"/>
      <c r="P30" s="41"/>
      <c r="Q30" s="41"/>
      <c r="R30" s="44">
        <f t="shared" si="1"/>
        <v>0</v>
      </c>
      <c r="S30" s="44"/>
      <c r="T30" s="61"/>
      <c r="U30" s="119"/>
    </row>
    <row r="31" spans="1:21" ht="13.5">
      <c r="A31" s="119"/>
      <c r="B31" s="47" t="s">
        <v>87</v>
      </c>
      <c r="C31" s="48"/>
      <c r="D31" s="48"/>
      <c r="E31" s="48"/>
      <c r="F31" s="48"/>
      <c r="G31" s="49" t="s">
        <v>137</v>
      </c>
      <c r="H31" s="46" t="s">
        <v>138</v>
      </c>
      <c r="I31" s="41">
        <v>665000</v>
      </c>
      <c r="J31" s="41">
        <v>680000</v>
      </c>
      <c r="K31" s="41">
        <f t="shared" si="0"/>
        <v>-15000</v>
      </c>
      <c r="L31" s="48"/>
      <c r="M31" s="48"/>
      <c r="N31" s="48"/>
      <c r="O31" s="48"/>
      <c r="P31" s="48"/>
      <c r="Q31" s="48"/>
      <c r="R31" s="44">
        <f t="shared" si="1"/>
        <v>0</v>
      </c>
      <c r="S31" s="50"/>
      <c r="T31" s="62"/>
      <c r="U31" s="119"/>
    </row>
    <row r="32" spans="1:21" ht="13.5">
      <c r="A32" s="119"/>
      <c r="B32" s="51" t="s">
        <v>139</v>
      </c>
      <c r="C32" s="52"/>
      <c r="D32" s="52"/>
      <c r="E32" s="52"/>
      <c r="F32" s="52"/>
      <c r="G32" s="53" t="s">
        <v>140</v>
      </c>
      <c r="H32" s="54" t="s">
        <v>141</v>
      </c>
      <c r="I32" s="52">
        <v>250000</v>
      </c>
      <c r="J32" s="52">
        <v>235750</v>
      </c>
      <c r="K32" s="52">
        <f t="shared" si="0"/>
        <v>14250</v>
      </c>
      <c r="L32" s="52"/>
      <c r="M32" s="52"/>
      <c r="N32" s="52"/>
      <c r="O32" s="52"/>
      <c r="P32" s="52"/>
      <c r="Q32" s="52"/>
      <c r="R32" s="55">
        <f>SUM(L32:Q32)</f>
        <v>0</v>
      </c>
      <c r="S32" s="55"/>
      <c r="T32" s="63"/>
      <c r="U32" s="119"/>
    </row>
    <row r="33" spans="1:139" s="30" customFormat="1" ht="13.5" customHeight="1" thickBot="1">
      <c r="A33" s="120"/>
      <c r="B33" s="228" t="s">
        <v>101</v>
      </c>
      <c r="C33" s="228"/>
      <c r="D33" s="228"/>
      <c r="E33" s="228"/>
      <c r="F33" s="228"/>
      <c r="G33" s="228"/>
      <c r="H33" s="229"/>
      <c r="I33" s="56">
        <f>SUM(I11:I32)</f>
        <v>4111000</v>
      </c>
      <c r="J33" s="56">
        <f aca="true" t="shared" si="2" ref="J33:Q33">SUM(J11:J32)</f>
        <v>4072500</v>
      </c>
      <c r="K33" s="56">
        <f t="shared" si="2"/>
        <v>38500</v>
      </c>
      <c r="L33" s="56">
        <f t="shared" si="2"/>
        <v>0</v>
      </c>
      <c r="M33" s="56">
        <f t="shared" si="2"/>
        <v>0</v>
      </c>
      <c r="N33" s="56">
        <f t="shared" si="2"/>
        <v>0</v>
      </c>
      <c r="O33" s="56">
        <f t="shared" si="2"/>
        <v>0</v>
      </c>
      <c r="P33" s="56">
        <f t="shared" si="2"/>
        <v>0</v>
      </c>
      <c r="Q33" s="56">
        <f t="shared" si="2"/>
        <v>0</v>
      </c>
      <c r="R33" s="57">
        <f>SUM(L33:Q33)</f>
        <v>0</v>
      </c>
      <c r="S33" s="57">
        <f>SUM(M33:R33)</f>
        <v>0</v>
      </c>
      <c r="T33" s="64">
        <f>SUM(N33:S33)</f>
        <v>0</v>
      </c>
      <c r="U33" s="12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</row>
    <row r="34" spans="1:21" ht="8.25" customHeight="1">
      <c r="A34" s="119"/>
      <c r="B34" s="23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119"/>
    </row>
    <row r="35" spans="1:21" ht="12.75" customHeight="1">
      <c r="A35" s="119"/>
      <c r="B35" s="33">
        <v>1</v>
      </c>
      <c r="C35" s="234" t="s">
        <v>38</v>
      </c>
      <c r="D35" s="234"/>
      <c r="E35" s="59" t="s">
        <v>102</v>
      </c>
      <c r="F35" s="59"/>
      <c r="G35" s="59" t="s">
        <v>102</v>
      </c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7"/>
      <c r="T35" s="237"/>
      <c r="U35" s="119"/>
    </row>
    <row r="36" spans="1:21" ht="12.75" customHeight="1">
      <c r="A36" s="119"/>
      <c r="B36" s="33">
        <f>B35+1</f>
        <v>2</v>
      </c>
      <c r="C36" s="234" t="s">
        <v>39</v>
      </c>
      <c r="D36" s="234"/>
      <c r="E36" s="59" t="s">
        <v>103</v>
      </c>
      <c r="F36" s="59"/>
      <c r="G36" s="59" t="s">
        <v>103</v>
      </c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6"/>
      <c r="T36" s="226"/>
      <c r="U36" s="119"/>
    </row>
    <row r="37" spans="1:21" ht="12.75" customHeight="1">
      <c r="A37" s="119"/>
      <c r="B37" s="33">
        <f>B36+1</f>
        <v>3</v>
      </c>
      <c r="C37" s="234" t="s">
        <v>40</v>
      </c>
      <c r="D37" s="234"/>
      <c r="E37" s="59" t="s">
        <v>104</v>
      </c>
      <c r="F37" s="59"/>
      <c r="G37" s="59" t="s">
        <v>104</v>
      </c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6"/>
      <c r="T37" s="226"/>
      <c r="U37" s="119"/>
    </row>
    <row r="38" spans="1:21" ht="12.75" customHeight="1">
      <c r="A38" s="119"/>
      <c r="B38" s="33">
        <f>B37+1</f>
        <v>4</v>
      </c>
      <c r="C38" s="234" t="s">
        <v>105</v>
      </c>
      <c r="D38" s="234"/>
      <c r="E38" s="59" t="s">
        <v>106</v>
      </c>
      <c r="F38" s="59"/>
      <c r="G38" s="59" t="s">
        <v>106</v>
      </c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6"/>
      <c r="T38" s="226"/>
      <c r="U38" s="119"/>
    </row>
    <row r="39" spans="1:21" ht="12.75" customHeight="1">
      <c r="A39" s="119"/>
      <c r="B39" s="33">
        <f>B38+1</f>
        <v>5</v>
      </c>
      <c r="C39" s="234" t="s">
        <v>107</v>
      </c>
      <c r="D39" s="234"/>
      <c r="E39" s="59" t="s">
        <v>108</v>
      </c>
      <c r="F39" s="59"/>
      <c r="G39" s="59" t="s">
        <v>108</v>
      </c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6"/>
      <c r="T39" s="226"/>
      <c r="U39" s="119"/>
    </row>
    <row r="40" spans="1:21" ht="12.75" customHeight="1">
      <c r="A40" s="119"/>
      <c r="B40" s="33">
        <f>B39+1</f>
        <v>6</v>
      </c>
      <c r="C40" s="234" t="s">
        <v>109</v>
      </c>
      <c r="D40" s="234"/>
      <c r="E40" s="59" t="s">
        <v>110</v>
      </c>
      <c r="F40" s="59"/>
      <c r="G40" s="59" t="s">
        <v>110</v>
      </c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6"/>
      <c r="T40" s="226"/>
      <c r="U40" s="119"/>
    </row>
    <row r="41" spans="1:21" ht="5.2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</row>
  </sheetData>
  <sheetProtection/>
  <mergeCells count="44">
    <mergeCell ref="B8:O8"/>
    <mergeCell ref="C36:D36"/>
    <mergeCell ref="L9:Q9"/>
    <mergeCell ref="H35:T35"/>
    <mergeCell ref="H36:T36"/>
    <mergeCell ref="C35:D35"/>
    <mergeCell ref="J9:J10"/>
    <mergeCell ref="G9:G10"/>
    <mergeCell ref="S9:T9"/>
    <mergeCell ref="E9:E10"/>
    <mergeCell ref="H40:T40"/>
    <mergeCell ref="B34:T34"/>
    <mergeCell ref="C39:D39"/>
    <mergeCell ref="C40:D40"/>
    <mergeCell ref="C37:D37"/>
    <mergeCell ref="C38:D38"/>
    <mergeCell ref="H37:T37"/>
    <mergeCell ref="H38:T38"/>
    <mergeCell ref="F9:F10"/>
    <mergeCell ref="R9:R10"/>
    <mergeCell ref="H9:H10"/>
    <mergeCell ref="H39:T39"/>
    <mergeCell ref="I9:I10"/>
    <mergeCell ref="K9:K10"/>
    <mergeCell ref="B33:H33"/>
    <mergeCell ref="B9:B10"/>
    <mergeCell ref="C9:C10"/>
    <mergeCell ref="D9:D10"/>
    <mergeCell ref="M6:N6"/>
    <mergeCell ref="M7:N7"/>
    <mergeCell ref="Q2:T2"/>
    <mergeCell ref="B2:O2"/>
    <mergeCell ref="B3:T3"/>
    <mergeCell ref="M5:N5"/>
    <mergeCell ref="B4:O4"/>
    <mergeCell ref="O5:T5"/>
    <mergeCell ref="O6:T6"/>
    <mergeCell ref="O7:T7"/>
    <mergeCell ref="B5:G5"/>
    <mergeCell ref="B6:G6"/>
    <mergeCell ref="B7:G7"/>
    <mergeCell ref="H5:K5"/>
    <mergeCell ref="H6:K6"/>
    <mergeCell ref="H7:K7"/>
  </mergeCells>
  <printOptions horizontalCentered="1"/>
  <pageMargins left="0.34" right="0.34" top="0.76" bottom="0.64" header="0.5" footer="0.5"/>
  <pageSetup fitToHeight="1" fitToWidth="1" horizontalDpi="600" verticalDpi="600" orientation="landscape" scale="67" r:id="rId2"/>
  <headerFooter alignWithMargins="0">
    <oddFooter>&amp;L&amp;"Book Antiqua,Regular"&amp;9PDC Revised: July 2023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9.28125" style="0" customWidth="1"/>
    <col min="2" max="2" width="9.57421875" style="0" customWidth="1"/>
    <col min="3" max="3" width="5.140625" style="0" customWidth="1"/>
    <col min="4" max="4" width="13.28125" style="0" customWidth="1"/>
    <col min="5" max="5" width="13.8515625" style="0" customWidth="1"/>
    <col min="6" max="6" width="29.421875" style="0" customWidth="1"/>
    <col min="7" max="7" width="17.28125" style="0" customWidth="1"/>
    <col min="8" max="8" width="17.140625" style="0" customWidth="1"/>
    <col min="9" max="9" width="17.421875" style="0" customWidth="1"/>
  </cols>
  <sheetData>
    <row r="1" spans="1:9" ht="13.5" thickTop="1">
      <c r="A1" s="240" t="s">
        <v>325</v>
      </c>
      <c r="B1" s="241"/>
      <c r="C1" s="241"/>
      <c r="D1" s="241"/>
      <c r="E1" s="241"/>
      <c r="F1" s="242" t="s">
        <v>326</v>
      </c>
      <c r="G1" s="243"/>
      <c r="H1" s="243"/>
      <c r="I1" s="244"/>
    </row>
    <row r="2" spans="1:10" ht="15">
      <c r="A2" s="273" t="s">
        <v>149</v>
      </c>
      <c r="B2" s="247"/>
      <c r="C2" s="247"/>
      <c r="D2" s="247"/>
      <c r="E2" s="247"/>
      <c r="F2" s="245" t="s">
        <v>343</v>
      </c>
      <c r="G2" s="245"/>
      <c r="H2" s="245"/>
      <c r="I2" s="246"/>
      <c r="J2" s="65"/>
    </row>
    <row r="3" spans="1:10" ht="15.75">
      <c r="A3" s="249" t="s">
        <v>341</v>
      </c>
      <c r="B3" s="250"/>
      <c r="C3" s="250"/>
      <c r="D3" s="250"/>
      <c r="E3" s="250"/>
      <c r="F3" s="250"/>
      <c r="G3" s="250"/>
      <c r="H3" s="250"/>
      <c r="I3" s="251"/>
      <c r="J3" s="66"/>
    </row>
    <row r="4" spans="1:10" ht="6.75" customHeight="1">
      <c r="A4" s="25"/>
      <c r="B4" s="2"/>
      <c r="C4" s="247"/>
      <c r="D4" s="247"/>
      <c r="E4" s="247"/>
      <c r="F4" s="247"/>
      <c r="G4" s="247"/>
      <c r="H4" s="247"/>
      <c r="I4" s="248"/>
      <c r="J4" s="66"/>
    </row>
    <row r="5" spans="1:10" ht="14.25" customHeight="1">
      <c r="A5" s="257" t="s">
        <v>340</v>
      </c>
      <c r="B5" s="258"/>
      <c r="C5" s="261"/>
      <c r="D5" s="261"/>
      <c r="E5" s="262"/>
      <c r="F5" s="262"/>
      <c r="G5" s="247"/>
      <c r="H5" s="68" t="s">
        <v>146</v>
      </c>
      <c r="I5" s="124">
        <v>36526</v>
      </c>
      <c r="J5" s="67"/>
    </row>
    <row r="6" spans="1:10" ht="13.5">
      <c r="A6" s="259" t="s">
        <v>34</v>
      </c>
      <c r="B6" s="260"/>
      <c r="C6" s="255" t="s">
        <v>147</v>
      </c>
      <c r="D6" s="255"/>
      <c r="E6" s="256"/>
      <c r="F6" s="256"/>
      <c r="G6" s="247"/>
      <c r="H6" s="69"/>
      <c r="I6" s="125"/>
      <c r="J6" s="67"/>
    </row>
    <row r="7" spans="1:10" ht="7.5" customHeight="1" thickBot="1">
      <c r="A7" s="25"/>
      <c r="B7" s="2"/>
      <c r="C7" s="247"/>
      <c r="D7" s="247"/>
      <c r="E7" s="247"/>
      <c r="F7" s="247"/>
      <c r="G7" s="247"/>
      <c r="H7" s="247"/>
      <c r="I7" s="248"/>
      <c r="J7" s="67"/>
    </row>
    <row r="8" spans="1:9" ht="13.5" customHeight="1" thickBot="1">
      <c r="A8" s="126" t="s">
        <v>321</v>
      </c>
      <c r="B8" s="71" t="s">
        <v>322</v>
      </c>
      <c r="C8" s="72" t="s">
        <v>150</v>
      </c>
      <c r="D8" s="264" t="s">
        <v>51</v>
      </c>
      <c r="E8" s="265"/>
      <c r="F8" s="70" t="s">
        <v>323</v>
      </c>
      <c r="G8" s="70" t="s">
        <v>151</v>
      </c>
      <c r="H8" s="70" t="s">
        <v>152</v>
      </c>
      <c r="I8" s="127" t="s">
        <v>153</v>
      </c>
    </row>
    <row r="9" spans="1:9" ht="12.75" customHeight="1">
      <c r="A9" s="128"/>
      <c r="B9" s="73"/>
      <c r="C9" s="74" t="s">
        <v>54</v>
      </c>
      <c r="D9" s="266" t="s">
        <v>154</v>
      </c>
      <c r="E9" s="267"/>
      <c r="F9" s="75"/>
      <c r="G9" s="75"/>
      <c r="H9" s="75"/>
      <c r="I9" s="129"/>
    </row>
    <row r="10" spans="1:9" ht="12.75" customHeight="1">
      <c r="A10" s="130"/>
      <c r="B10" s="76"/>
      <c r="C10" s="77" t="s">
        <v>155</v>
      </c>
      <c r="D10" s="263" t="s">
        <v>156</v>
      </c>
      <c r="E10" s="268"/>
      <c r="F10" s="78"/>
      <c r="G10" s="78"/>
      <c r="H10" s="78"/>
      <c r="I10" s="131"/>
    </row>
    <row r="11" spans="1:9" ht="12.75" customHeight="1">
      <c r="A11" s="130"/>
      <c r="B11" s="76"/>
      <c r="C11" s="77" t="s">
        <v>56</v>
      </c>
      <c r="D11" s="269" t="s">
        <v>157</v>
      </c>
      <c r="E11" s="269"/>
      <c r="F11" s="78" t="s">
        <v>158</v>
      </c>
      <c r="G11" s="78" t="s">
        <v>159</v>
      </c>
      <c r="H11" s="78" t="s">
        <v>160</v>
      </c>
      <c r="I11" s="131" t="s">
        <v>161</v>
      </c>
    </row>
    <row r="12" spans="1:9" ht="12.75">
      <c r="A12" s="130"/>
      <c r="B12" s="76"/>
      <c r="C12" s="77"/>
      <c r="D12" s="269"/>
      <c r="E12" s="269"/>
      <c r="F12" s="78" t="s">
        <v>162</v>
      </c>
      <c r="G12" s="78" t="s">
        <v>163</v>
      </c>
      <c r="H12" s="78" t="s">
        <v>164</v>
      </c>
      <c r="I12" s="131" t="s">
        <v>165</v>
      </c>
    </row>
    <row r="13" spans="1:9" ht="12.75">
      <c r="A13" s="130"/>
      <c r="B13" s="76"/>
      <c r="C13" s="77"/>
      <c r="D13" s="269"/>
      <c r="E13" s="269"/>
      <c r="F13" s="78" t="s">
        <v>166</v>
      </c>
      <c r="G13" s="78" t="s">
        <v>167</v>
      </c>
      <c r="H13" s="78" t="s">
        <v>168</v>
      </c>
      <c r="I13" s="131" t="s">
        <v>169</v>
      </c>
    </row>
    <row r="14" spans="1:9" ht="12.75" customHeight="1">
      <c r="A14" s="130"/>
      <c r="B14" s="76"/>
      <c r="C14" s="77" t="s">
        <v>58</v>
      </c>
      <c r="D14" s="269" t="s">
        <v>329</v>
      </c>
      <c r="E14" s="269"/>
      <c r="F14" s="78" t="s">
        <v>170</v>
      </c>
      <c r="G14" s="78" t="s">
        <v>171</v>
      </c>
      <c r="H14" s="78" t="s">
        <v>172</v>
      </c>
      <c r="I14" s="131" t="s">
        <v>173</v>
      </c>
    </row>
    <row r="15" spans="1:9" ht="12.75">
      <c r="A15" s="130"/>
      <c r="B15" s="76"/>
      <c r="C15" s="77"/>
      <c r="D15" s="269"/>
      <c r="E15" s="269"/>
      <c r="F15" s="78" t="s">
        <v>174</v>
      </c>
      <c r="G15" s="78" t="s">
        <v>175</v>
      </c>
      <c r="H15" s="78" t="s">
        <v>176</v>
      </c>
      <c r="I15" s="131" t="s">
        <v>177</v>
      </c>
    </row>
    <row r="16" spans="1:9" ht="12.75">
      <c r="A16" s="130"/>
      <c r="B16" s="76"/>
      <c r="C16" s="77"/>
      <c r="D16" s="269"/>
      <c r="E16" s="269"/>
      <c r="F16" s="78" t="s">
        <v>178</v>
      </c>
      <c r="G16" s="78" t="s">
        <v>179</v>
      </c>
      <c r="H16" s="78" t="s">
        <v>180</v>
      </c>
      <c r="I16" s="131" t="s">
        <v>181</v>
      </c>
    </row>
    <row r="17" spans="1:9" ht="12.75" customHeight="1">
      <c r="A17" s="130"/>
      <c r="B17" s="76"/>
      <c r="C17" s="77" t="s">
        <v>60</v>
      </c>
      <c r="D17" s="268" t="s">
        <v>182</v>
      </c>
      <c r="E17" s="268"/>
      <c r="F17" s="78" t="s">
        <v>183</v>
      </c>
      <c r="G17" s="78" t="s">
        <v>184</v>
      </c>
      <c r="H17" s="78" t="s">
        <v>185</v>
      </c>
      <c r="I17" s="131" t="s">
        <v>186</v>
      </c>
    </row>
    <row r="18" spans="1:9" ht="12.75">
      <c r="A18" s="130"/>
      <c r="B18" s="76"/>
      <c r="C18" s="77"/>
      <c r="D18" s="269"/>
      <c r="E18" s="269"/>
      <c r="F18" s="78" t="s">
        <v>187</v>
      </c>
      <c r="G18" s="78" t="s">
        <v>188</v>
      </c>
      <c r="H18" s="78" t="s">
        <v>189</v>
      </c>
      <c r="I18" s="131" t="s">
        <v>190</v>
      </c>
    </row>
    <row r="19" spans="1:9" ht="12.75">
      <c r="A19" s="130"/>
      <c r="B19" s="76"/>
      <c r="C19" s="77"/>
      <c r="D19" s="269"/>
      <c r="E19" s="269"/>
      <c r="F19" s="78" t="s">
        <v>191</v>
      </c>
      <c r="G19" s="78" t="s">
        <v>192</v>
      </c>
      <c r="H19" s="78" t="s">
        <v>193</v>
      </c>
      <c r="I19" s="131" t="s">
        <v>194</v>
      </c>
    </row>
    <row r="20" spans="1:9" ht="12.75">
      <c r="A20" s="130"/>
      <c r="B20" s="76"/>
      <c r="C20" s="77"/>
      <c r="D20" s="269"/>
      <c r="E20" s="269"/>
      <c r="F20" s="78" t="s">
        <v>195</v>
      </c>
      <c r="G20" s="78" t="s">
        <v>196</v>
      </c>
      <c r="H20" s="78" t="s">
        <v>197</v>
      </c>
      <c r="I20" s="131" t="s">
        <v>198</v>
      </c>
    </row>
    <row r="21" spans="1:9" ht="12.75" customHeight="1">
      <c r="A21" s="130"/>
      <c r="B21" s="76"/>
      <c r="C21" s="77" t="s">
        <v>61</v>
      </c>
      <c r="D21" s="269" t="s">
        <v>199</v>
      </c>
      <c r="E21" s="269"/>
      <c r="F21" s="78" t="s">
        <v>200</v>
      </c>
      <c r="G21" s="78" t="s">
        <v>201</v>
      </c>
      <c r="H21" s="78" t="s">
        <v>202</v>
      </c>
      <c r="I21" s="131" t="s">
        <v>203</v>
      </c>
    </row>
    <row r="22" spans="1:9" ht="12.75">
      <c r="A22" s="130"/>
      <c r="B22" s="76"/>
      <c r="C22" s="77"/>
      <c r="D22" s="269"/>
      <c r="E22" s="269"/>
      <c r="F22" s="78" t="s">
        <v>204</v>
      </c>
      <c r="G22" s="78" t="s">
        <v>205</v>
      </c>
      <c r="H22" s="78" t="s">
        <v>206</v>
      </c>
      <c r="I22" s="131" t="s">
        <v>207</v>
      </c>
    </row>
    <row r="23" spans="1:9" ht="12.75" customHeight="1">
      <c r="A23" s="130"/>
      <c r="B23" s="76"/>
      <c r="C23" s="77"/>
      <c r="D23" s="269"/>
      <c r="E23" s="269"/>
      <c r="F23" s="78" t="s">
        <v>208</v>
      </c>
      <c r="G23" s="78" t="s">
        <v>209</v>
      </c>
      <c r="H23" s="78" t="s">
        <v>210</v>
      </c>
      <c r="I23" s="131" t="s">
        <v>211</v>
      </c>
    </row>
    <row r="24" spans="1:9" ht="12.75">
      <c r="A24" s="130"/>
      <c r="B24" s="76"/>
      <c r="C24" s="77"/>
      <c r="D24" s="269"/>
      <c r="E24" s="269"/>
      <c r="F24" s="78" t="s">
        <v>212</v>
      </c>
      <c r="G24" s="78" t="s">
        <v>213</v>
      </c>
      <c r="H24" s="78" t="s">
        <v>214</v>
      </c>
      <c r="I24" s="131" t="s">
        <v>215</v>
      </c>
    </row>
    <row r="25" spans="1:9" ht="14.25" customHeight="1">
      <c r="A25" s="130"/>
      <c r="B25" s="76"/>
      <c r="C25" s="77" t="s">
        <v>63</v>
      </c>
      <c r="D25" s="263" t="s">
        <v>216</v>
      </c>
      <c r="E25" s="268"/>
      <c r="F25" s="79"/>
      <c r="G25" s="78"/>
      <c r="H25" s="78"/>
      <c r="I25" s="131"/>
    </row>
    <row r="26" spans="1:9" ht="13.5" customHeight="1">
      <c r="A26" s="130"/>
      <c r="B26" s="76"/>
      <c r="C26" s="77" t="s">
        <v>66</v>
      </c>
      <c r="D26" s="263" t="s">
        <v>217</v>
      </c>
      <c r="E26" s="268"/>
      <c r="F26" s="78"/>
      <c r="G26" s="78"/>
      <c r="H26" s="78"/>
      <c r="I26" s="131"/>
    </row>
    <row r="27" spans="1:9" ht="14.25" customHeight="1">
      <c r="A27" s="130"/>
      <c r="B27" s="76"/>
      <c r="C27" s="77" t="s">
        <v>68</v>
      </c>
      <c r="D27" s="263" t="s">
        <v>218</v>
      </c>
      <c r="E27" s="268"/>
      <c r="F27" s="78"/>
      <c r="G27" s="78"/>
      <c r="H27" s="78"/>
      <c r="I27" s="131"/>
    </row>
    <row r="28" spans="1:9" ht="12.75" customHeight="1">
      <c r="A28" s="130"/>
      <c r="B28" s="76"/>
      <c r="C28" s="77" t="s">
        <v>219</v>
      </c>
      <c r="D28" s="263" t="s">
        <v>220</v>
      </c>
      <c r="E28" s="268"/>
      <c r="F28" s="78"/>
      <c r="G28" s="78"/>
      <c r="H28" s="78"/>
      <c r="I28" s="131"/>
    </row>
    <row r="29" spans="1:9" ht="12.75" customHeight="1">
      <c r="A29" s="130"/>
      <c r="B29" s="76"/>
      <c r="C29" s="77" t="s">
        <v>221</v>
      </c>
      <c r="D29" s="263" t="s">
        <v>222</v>
      </c>
      <c r="E29" s="263"/>
      <c r="F29" s="78"/>
      <c r="G29" s="78"/>
      <c r="H29" s="78"/>
      <c r="I29" s="131"/>
    </row>
    <row r="30" spans="1:9" ht="12.75" customHeight="1">
      <c r="A30" s="130"/>
      <c r="B30" s="76"/>
      <c r="C30" s="77" t="s">
        <v>70</v>
      </c>
      <c r="D30" s="263" t="s">
        <v>223</v>
      </c>
      <c r="E30" s="268"/>
      <c r="F30" s="78"/>
      <c r="G30" s="78"/>
      <c r="H30" s="78"/>
      <c r="I30" s="131"/>
    </row>
    <row r="31" spans="1:9" ht="12.75" customHeight="1">
      <c r="A31" s="130"/>
      <c r="B31" s="76"/>
      <c r="C31" s="77" t="s">
        <v>72</v>
      </c>
      <c r="D31" s="263" t="s">
        <v>224</v>
      </c>
      <c r="E31" s="268"/>
      <c r="F31" s="78"/>
      <c r="G31" s="78"/>
      <c r="H31" s="78"/>
      <c r="I31" s="131"/>
    </row>
    <row r="32" spans="1:9" ht="12.75" customHeight="1">
      <c r="A32" s="130"/>
      <c r="B32" s="76"/>
      <c r="C32" s="77" t="s">
        <v>225</v>
      </c>
      <c r="D32" s="263" t="s">
        <v>226</v>
      </c>
      <c r="E32" s="268"/>
      <c r="F32" s="78"/>
      <c r="G32" s="78"/>
      <c r="H32" s="78"/>
      <c r="I32" s="131"/>
    </row>
    <row r="33" spans="1:9" ht="12.75" customHeight="1">
      <c r="A33" s="130"/>
      <c r="B33" s="76"/>
      <c r="C33" s="77" t="s">
        <v>227</v>
      </c>
      <c r="D33" s="263" t="s">
        <v>228</v>
      </c>
      <c r="E33" s="268"/>
      <c r="F33" s="78"/>
      <c r="G33" s="78"/>
      <c r="H33" s="78"/>
      <c r="I33" s="131"/>
    </row>
    <row r="34" spans="1:9" ht="12.75" customHeight="1">
      <c r="A34" s="130"/>
      <c r="B34" s="76"/>
      <c r="C34" s="77" t="s">
        <v>74</v>
      </c>
      <c r="D34" s="263" t="s">
        <v>229</v>
      </c>
      <c r="E34" s="268"/>
      <c r="F34" s="78"/>
      <c r="G34" s="78"/>
      <c r="H34" s="78"/>
      <c r="I34" s="131"/>
    </row>
    <row r="35" spans="1:9" ht="12.75" customHeight="1">
      <c r="A35" s="130"/>
      <c r="B35" s="76"/>
      <c r="C35" s="77" t="s">
        <v>76</v>
      </c>
      <c r="D35" s="263" t="s">
        <v>230</v>
      </c>
      <c r="E35" s="268"/>
      <c r="F35" s="78"/>
      <c r="G35" s="78"/>
      <c r="H35" s="78"/>
      <c r="I35" s="131"/>
    </row>
    <row r="36" spans="1:9" ht="12.75" customHeight="1">
      <c r="A36" s="130"/>
      <c r="B36" s="76"/>
      <c r="C36" s="77" t="s">
        <v>231</v>
      </c>
      <c r="D36" s="263" t="s">
        <v>232</v>
      </c>
      <c r="E36" s="268"/>
      <c r="F36" s="78"/>
      <c r="G36" s="78"/>
      <c r="H36" s="78"/>
      <c r="I36" s="131"/>
    </row>
    <row r="37" spans="1:9" ht="12.75" customHeight="1">
      <c r="A37" s="130"/>
      <c r="B37" s="76"/>
      <c r="C37" s="77" t="s">
        <v>233</v>
      </c>
      <c r="D37" s="263" t="s">
        <v>234</v>
      </c>
      <c r="E37" s="268"/>
      <c r="F37" s="78"/>
      <c r="G37" s="78"/>
      <c r="H37" s="78"/>
      <c r="I37" s="131"/>
    </row>
    <row r="38" spans="1:9" ht="12.75" customHeight="1">
      <c r="A38" s="130"/>
      <c r="B38" s="76"/>
      <c r="C38" s="77" t="s">
        <v>235</v>
      </c>
      <c r="D38" s="263" t="s">
        <v>236</v>
      </c>
      <c r="E38" s="268"/>
      <c r="F38" s="78"/>
      <c r="G38" s="78"/>
      <c r="H38" s="78"/>
      <c r="I38" s="131"/>
    </row>
    <row r="39" spans="1:9" ht="12.75" customHeight="1">
      <c r="A39" s="130"/>
      <c r="B39" s="76"/>
      <c r="C39" s="77" t="s">
        <v>237</v>
      </c>
      <c r="D39" s="263" t="s">
        <v>238</v>
      </c>
      <c r="E39" s="268"/>
      <c r="F39" s="78"/>
      <c r="G39" s="78"/>
      <c r="H39" s="78"/>
      <c r="I39" s="131"/>
    </row>
    <row r="40" spans="1:9" ht="12.75" customHeight="1">
      <c r="A40" s="130"/>
      <c r="B40" s="76"/>
      <c r="C40" s="77" t="s">
        <v>78</v>
      </c>
      <c r="D40" s="263" t="s">
        <v>239</v>
      </c>
      <c r="E40" s="268"/>
      <c r="F40" s="78"/>
      <c r="G40" s="78"/>
      <c r="H40" s="78"/>
      <c r="I40" s="131"/>
    </row>
    <row r="41" spans="1:9" ht="12.75" customHeight="1">
      <c r="A41" s="130"/>
      <c r="B41" s="76"/>
      <c r="C41" s="77" t="s">
        <v>79</v>
      </c>
      <c r="D41" s="263" t="s">
        <v>240</v>
      </c>
      <c r="E41" s="268"/>
      <c r="F41" s="78"/>
      <c r="G41" s="78"/>
      <c r="H41" s="78"/>
      <c r="I41" s="131"/>
    </row>
    <row r="42" spans="1:9" ht="12.75" customHeight="1">
      <c r="A42" s="130"/>
      <c r="B42" s="76"/>
      <c r="C42" s="77" t="s">
        <v>241</v>
      </c>
      <c r="D42" s="263" t="s">
        <v>242</v>
      </c>
      <c r="E42" s="268"/>
      <c r="F42" s="78"/>
      <c r="G42" s="78"/>
      <c r="H42" s="78"/>
      <c r="I42" s="131"/>
    </row>
    <row r="43" spans="1:9" ht="12.75" customHeight="1">
      <c r="A43" s="130"/>
      <c r="B43" s="76"/>
      <c r="C43" s="77" t="s">
        <v>243</v>
      </c>
      <c r="D43" s="263" t="s">
        <v>244</v>
      </c>
      <c r="E43" s="268"/>
      <c r="F43" s="78"/>
      <c r="G43" s="78"/>
      <c r="H43" s="78"/>
      <c r="I43" s="131"/>
    </row>
    <row r="44" spans="1:9" ht="12.75" customHeight="1">
      <c r="A44" s="130"/>
      <c r="B44" s="76"/>
      <c r="C44" s="77" t="s">
        <v>245</v>
      </c>
      <c r="D44" s="263" t="s">
        <v>246</v>
      </c>
      <c r="E44" s="268"/>
      <c r="F44" s="78"/>
      <c r="G44" s="78"/>
      <c r="H44" s="78"/>
      <c r="I44" s="131"/>
    </row>
    <row r="45" spans="1:9" ht="12.75" customHeight="1">
      <c r="A45" s="130"/>
      <c r="B45" s="76"/>
      <c r="C45" s="77" t="s">
        <v>247</v>
      </c>
      <c r="D45" s="263" t="s">
        <v>248</v>
      </c>
      <c r="E45" s="268"/>
      <c r="F45" s="78"/>
      <c r="G45" s="78"/>
      <c r="H45" s="78"/>
      <c r="I45" s="131"/>
    </row>
    <row r="46" spans="1:9" ht="12.75" customHeight="1">
      <c r="A46" s="130"/>
      <c r="B46" s="76"/>
      <c r="C46" s="77" t="s">
        <v>249</v>
      </c>
      <c r="D46" s="263" t="s">
        <v>250</v>
      </c>
      <c r="E46" s="268"/>
      <c r="F46" s="78"/>
      <c r="G46" s="78"/>
      <c r="H46" s="78"/>
      <c r="I46" s="131"/>
    </row>
    <row r="47" spans="1:9" ht="12.75" customHeight="1">
      <c r="A47" s="130"/>
      <c r="B47" s="76"/>
      <c r="C47" s="77" t="s">
        <v>251</v>
      </c>
      <c r="D47" s="263" t="s">
        <v>252</v>
      </c>
      <c r="E47" s="268"/>
      <c r="F47" s="78"/>
      <c r="G47" s="78"/>
      <c r="H47" s="78"/>
      <c r="I47" s="131"/>
    </row>
    <row r="48" spans="1:9" ht="12.75" customHeight="1">
      <c r="A48" s="130"/>
      <c r="B48" s="76"/>
      <c r="C48" s="77" t="s">
        <v>253</v>
      </c>
      <c r="D48" s="263" t="s">
        <v>254</v>
      </c>
      <c r="E48" s="268"/>
      <c r="F48" s="78"/>
      <c r="G48" s="78"/>
      <c r="H48" s="78"/>
      <c r="I48" s="131"/>
    </row>
    <row r="49" spans="1:9" ht="12.75" customHeight="1">
      <c r="A49" s="130"/>
      <c r="B49" s="76"/>
      <c r="C49" s="77" t="s">
        <v>255</v>
      </c>
      <c r="D49" s="263" t="s">
        <v>256</v>
      </c>
      <c r="E49" s="268"/>
      <c r="F49" s="78"/>
      <c r="G49" s="78"/>
      <c r="H49" s="78"/>
      <c r="I49" s="131"/>
    </row>
    <row r="50" spans="1:9" ht="12.75" customHeight="1">
      <c r="A50" s="130"/>
      <c r="B50" s="76"/>
      <c r="C50" s="77" t="s">
        <v>257</v>
      </c>
      <c r="D50" s="263" t="s">
        <v>258</v>
      </c>
      <c r="E50" s="268"/>
      <c r="F50" s="78"/>
      <c r="G50" s="78"/>
      <c r="H50" s="78"/>
      <c r="I50" s="131"/>
    </row>
    <row r="51" spans="1:9" ht="12.75" customHeight="1">
      <c r="A51" s="130"/>
      <c r="B51" s="76"/>
      <c r="C51" s="77" t="s">
        <v>259</v>
      </c>
      <c r="D51" s="263" t="s">
        <v>260</v>
      </c>
      <c r="E51" s="268"/>
      <c r="F51" s="78"/>
      <c r="G51" s="78"/>
      <c r="H51" s="78"/>
      <c r="I51" s="131"/>
    </row>
    <row r="52" spans="1:9" ht="12.75" customHeight="1">
      <c r="A52" s="130"/>
      <c r="B52" s="76"/>
      <c r="C52" s="77" t="s">
        <v>261</v>
      </c>
      <c r="D52" s="263" t="s">
        <v>262</v>
      </c>
      <c r="E52" s="268"/>
      <c r="F52" s="78"/>
      <c r="G52" s="78"/>
      <c r="H52" s="78"/>
      <c r="I52" s="131"/>
    </row>
    <row r="53" spans="1:9" ht="12.75" customHeight="1">
      <c r="A53" s="130"/>
      <c r="B53" s="76"/>
      <c r="C53" s="77" t="s">
        <v>263</v>
      </c>
      <c r="D53" s="263" t="s">
        <v>264</v>
      </c>
      <c r="E53" s="268"/>
      <c r="F53" s="78"/>
      <c r="G53" s="78"/>
      <c r="H53" s="78"/>
      <c r="I53" s="131"/>
    </row>
    <row r="54" spans="1:9" ht="12.75" customHeight="1">
      <c r="A54" s="130"/>
      <c r="B54" s="76"/>
      <c r="C54" s="77" t="s">
        <v>265</v>
      </c>
      <c r="D54" s="263" t="s">
        <v>266</v>
      </c>
      <c r="E54" s="268"/>
      <c r="F54" s="78"/>
      <c r="G54" s="78"/>
      <c r="H54" s="78"/>
      <c r="I54" s="131"/>
    </row>
    <row r="55" spans="1:9" ht="12.75" customHeight="1">
      <c r="A55" s="130"/>
      <c r="B55" s="76"/>
      <c r="C55" s="77" t="s">
        <v>83</v>
      </c>
      <c r="D55" s="263" t="s">
        <v>267</v>
      </c>
      <c r="E55" s="268"/>
      <c r="F55" s="78" t="s">
        <v>268</v>
      </c>
      <c r="G55" s="78" t="s">
        <v>269</v>
      </c>
      <c r="H55" s="78" t="s">
        <v>270</v>
      </c>
      <c r="I55" s="131" t="s">
        <v>271</v>
      </c>
    </row>
    <row r="56" spans="1:9" ht="12.75">
      <c r="A56" s="130"/>
      <c r="B56" s="76"/>
      <c r="C56" s="77"/>
      <c r="D56" s="263"/>
      <c r="E56" s="268"/>
      <c r="F56" s="78" t="s">
        <v>272</v>
      </c>
      <c r="G56" s="78" t="s">
        <v>273</v>
      </c>
      <c r="H56" s="78" t="s">
        <v>274</v>
      </c>
      <c r="I56" s="131" t="s">
        <v>275</v>
      </c>
    </row>
    <row r="57" spans="1:9" ht="12.75">
      <c r="A57" s="130"/>
      <c r="B57" s="76"/>
      <c r="C57" s="77"/>
      <c r="D57" s="263"/>
      <c r="E57" s="268"/>
      <c r="F57" s="78" t="s">
        <v>276</v>
      </c>
      <c r="G57" s="78" t="s">
        <v>277</v>
      </c>
      <c r="H57" s="78" t="s">
        <v>278</v>
      </c>
      <c r="I57" s="131" t="s">
        <v>279</v>
      </c>
    </row>
    <row r="58" spans="1:9" ht="12.75" customHeight="1">
      <c r="A58" s="130"/>
      <c r="B58" s="76"/>
      <c r="C58" s="77" t="s">
        <v>280</v>
      </c>
      <c r="D58" s="263" t="s">
        <v>281</v>
      </c>
      <c r="E58" s="268"/>
      <c r="F58" s="78" t="s">
        <v>272</v>
      </c>
      <c r="G58" s="78" t="s">
        <v>273</v>
      </c>
      <c r="H58" s="78" t="s">
        <v>274</v>
      </c>
      <c r="I58" s="131" t="s">
        <v>275</v>
      </c>
    </row>
    <row r="59" spans="1:9" ht="12.75">
      <c r="A59" s="130"/>
      <c r="B59" s="76"/>
      <c r="C59" s="77"/>
      <c r="D59" s="263"/>
      <c r="E59" s="268"/>
      <c r="F59" s="78" t="s">
        <v>282</v>
      </c>
      <c r="G59" s="78" t="s">
        <v>283</v>
      </c>
      <c r="H59" s="78" t="s">
        <v>284</v>
      </c>
      <c r="I59" s="131" t="s">
        <v>285</v>
      </c>
    </row>
    <row r="60" spans="1:9" ht="12.75">
      <c r="A60" s="130"/>
      <c r="B60" s="76"/>
      <c r="C60" s="77"/>
      <c r="D60" s="263"/>
      <c r="E60" s="268"/>
      <c r="F60" s="78" t="s">
        <v>276</v>
      </c>
      <c r="G60" s="78" t="s">
        <v>277</v>
      </c>
      <c r="H60" s="78" t="s">
        <v>278</v>
      </c>
      <c r="I60" s="131" t="s">
        <v>279</v>
      </c>
    </row>
    <row r="61" spans="1:9" ht="12.75" customHeight="1">
      <c r="A61" s="130"/>
      <c r="B61" s="76"/>
      <c r="C61" s="77" t="s">
        <v>86</v>
      </c>
      <c r="D61" s="263" t="s">
        <v>286</v>
      </c>
      <c r="E61" s="268"/>
      <c r="F61" s="78" t="s">
        <v>287</v>
      </c>
      <c r="G61" s="78" t="s">
        <v>288</v>
      </c>
      <c r="H61" s="78" t="s">
        <v>289</v>
      </c>
      <c r="I61" s="131" t="s">
        <v>290</v>
      </c>
    </row>
    <row r="62" spans="1:9" ht="12.75">
      <c r="A62" s="130"/>
      <c r="B62" s="76"/>
      <c r="C62" s="77"/>
      <c r="D62" s="263"/>
      <c r="E62" s="268"/>
      <c r="F62" s="78" t="s">
        <v>291</v>
      </c>
      <c r="G62" s="78" t="s">
        <v>292</v>
      </c>
      <c r="H62" s="78" t="s">
        <v>293</v>
      </c>
      <c r="I62" s="131" t="s">
        <v>294</v>
      </c>
    </row>
    <row r="63" spans="1:9" ht="12.75">
      <c r="A63" s="130"/>
      <c r="B63" s="76"/>
      <c r="C63" s="77"/>
      <c r="D63" s="263"/>
      <c r="E63" s="268"/>
      <c r="F63" s="78" t="s">
        <v>295</v>
      </c>
      <c r="G63" s="78" t="s">
        <v>296</v>
      </c>
      <c r="H63" s="78" t="s">
        <v>297</v>
      </c>
      <c r="I63" s="131" t="s">
        <v>298</v>
      </c>
    </row>
    <row r="64" spans="1:9" ht="12.75" customHeight="1">
      <c r="A64" s="130"/>
      <c r="B64" s="76"/>
      <c r="C64" s="80" t="s">
        <v>87</v>
      </c>
      <c r="D64" s="263" t="s">
        <v>299</v>
      </c>
      <c r="E64" s="268"/>
      <c r="F64" s="78" t="s">
        <v>300</v>
      </c>
      <c r="G64" s="78" t="s">
        <v>301</v>
      </c>
      <c r="H64" s="78" t="s">
        <v>302</v>
      </c>
      <c r="I64" s="131" t="s">
        <v>303</v>
      </c>
    </row>
    <row r="65" spans="1:9" ht="12.75">
      <c r="A65" s="130"/>
      <c r="B65" s="76"/>
      <c r="C65" s="77"/>
      <c r="D65" s="263"/>
      <c r="E65" s="268"/>
      <c r="F65" s="78" t="s">
        <v>304</v>
      </c>
      <c r="G65" s="78" t="s">
        <v>305</v>
      </c>
      <c r="H65" s="78" t="s">
        <v>306</v>
      </c>
      <c r="I65" s="131" t="s">
        <v>307</v>
      </c>
    </row>
    <row r="66" spans="1:9" ht="12.75">
      <c r="A66" s="130"/>
      <c r="B66" s="76"/>
      <c r="C66" s="77"/>
      <c r="D66" s="263"/>
      <c r="E66" s="268"/>
      <c r="F66" s="78" t="s">
        <v>308</v>
      </c>
      <c r="G66" s="78" t="s">
        <v>309</v>
      </c>
      <c r="H66" s="78" t="s">
        <v>310</v>
      </c>
      <c r="I66" s="131" t="s">
        <v>311</v>
      </c>
    </row>
    <row r="67" spans="1:9" ht="12.75">
      <c r="A67" s="130"/>
      <c r="B67" s="76"/>
      <c r="C67" s="77"/>
      <c r="D67" s="263"/>
      <c r="E67" s="268"/>
      <c r="F67" s="78" t="s">
        <v>312</v>
      </c>
      <c r="G67" s="78" t="s">
        <v>313</v>
      </c>
      <c r="H67" s="78" t="s">
        <v>314</v>
      </c>
      <c r="I67" s="131" t="s">
        <v>315</v>
      </c>
    </row>
    <row r="68" spans="1:9" ht="12.75">
      <c r="A68" s="130"/>
      <c r="B68" s="76"/>
      <c r="C68" s="77"/>
      <c r="D68" s="263"/>
      <c r="E68" s="268"/>
      <c r="F68" s="78" t="s">
        <v>316</v>
      </c>
      <c r="G68" s="78" t="s">
        <v>317</v>
      </c>
      <c r="H68" s="78" t="s">
        <v>318</v>
      </c>
      <c r="I68" s="131" t="s">
        <v>319</v>
      </c>
    </row>
    <row r="69" spans="1:9" ht="12.75" customHeight="1">
      <c r="A69" s="132"/>
      <c r="B69" s="81"/>
      <c r="C69" s="82" t="s">
        <v>139</v>
      </c>
      <c r="D69" s="274" t="s">
        <v>320</v>
      </c>
      <c r="E69" s="275"/>
      <c r="F69" s="83"/>
      <c r="G69" s="83"/>
      <c r="H69" s="83"/>
      <c r="I69" s="133"/>
    </row>
    <row r="70" spans="1:9" ht="4.5" customHeight="1">
      <c r="A70" s="25"/>
      <c r="B70" s="2"/>
      <c r="C70" s="272"/>
      <c r="D70" s="247"/>
      <c r="E70" s="247"/>
      <c r="F70" s="247"/>
      <c r="G70" s="247"/>
      <c r="H70" s="247"/>
      <c r="I70" s="248"/>
    </row>
    <row r="71" spans="1:9" ht="28.5" customHeight="1" thickBot="1">
      <c r="A71" s="270" t="s">
        <v>148</v>
      </c>
      <c r="B71" s="271"/>
      <c r="C71" s="252" t="s">
        <v>346</v>
      </c>
      <c r="D71" s="271"/>
      <c r="E71" s="271"/>
      <c r="F71" s="252" t="s">
        <v>345</v>
      </c>
      <c r="G71" s="252"/>
      <c r="H71" s="253" t="s">
        <v>344</v>
      </c>
      <c r="I71" s="254"/>
    </row>
    <row r="72" ht="13.5" thickTop="1"/>
  </sheetData>
  <sheetProtection/>
  <mergeCells count="79">
    <mergeCell ref="A2:E2"/>
    <mergeCell ref="D69:E69"/>
    <mergeCell ref="D30:E30"/>
    <mergeCell ref="D31:E31"/>
    <mergeCell ref="D32:E32"/>
    <mergeCell ref="D39:E39"/>
    <mergeCell ref="D40:E40"/>
    <mergeCell ref="D65:E65"/>
    <mergeCell ref="D66:E66"/>
    <mergeCell ref="D67:E67"/>
    <mergeCell ref="D68:E68"/>
    <mergeCell ref="A71:B71"/>
    <mergeCell ref="C71:E71"/>
    <mergeCell ref="C70:I70"/>
    <mergeCell ref="D59:E59"/>
    <mergeCell ref="D60:E60"/>
    <mergeCell ref="D61:E61"/>
    <mergeCell ref="D62:E62"/>
    <mergeCell ref="D63:E63"/>
    <mergeCell ref="D64:E64"/>
    <mergeCell ref="D53:E5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D37:E37"/>
    <mergeCell ref="D38:E38"/>
    <mergeCell ref="D33:E33"/>
    <mergeCell ref="D34:E34"/>
    <mergeCell ref="D35:E35"/>
    <mergeCell ref="D36:E36"/>
    <mergeCell ref="D20:E20"/>
    <mergeCell ref="D21:E21"/>
    <mergeCell ref="D22:E22"/>
    <mergeCell ref="D23:E23"/>
    <mergeCell ref="D28:E28"/>
    <mergeCell ref="D24:E24"/>
    <mergeCell ref="D25:E25"/>
    <mergeCell ref="D26:E26"/>
    <mergeCell ref="D27:E27"/>
    <mergeCell ref="D14:E14"/>
    <mergeCell ref="D15:E15"/>
    <mergeCell ref="D16:E16"/>
    <mergeCell ref="D17:E17"/>
    <mergeCell ref="D18:E18"/>
    <mergeCell ref="D19:E19"/>
    <mergeCell ref="C7:I7"/>
    <mergeCell ref="G5:G6"/>
    <mergeCell ref="C5:F5"/>
    <mergeCell ref="D29:E29"/>
    <mergeCell ref="D8:E8"/>
    <mergeCell ref="D9:E9"/>
    <mergeCell ref="D10:E10"/>
    <mergeCell ref="D11:E11"/>
    <mergeCell ref="D12:E12"/>
    <mergeCell ref="D13:E13"/>
    <mergeCell ref="A1:E1"/>
    <mergeCell ref="F1:I1"/>
    <mergeCell ref="F2:I2"/>
    <mergeCell ref="C4:I4"/>
    <mergeCell ref="A3:I3"/>
    <mergeCell ref="F71:G71"/>
    <mergeCell ref="H71:I71"/>
    <mergeCell ref="C6:F6"/>
    <mergeCell ref="A5:B5"/>
    <mergeCell ref="A6:B6"/>
  </mergeCells>
  <printOptions/>
  <pageMargins left="0.33" right="0.34" top="0.68" bottom="0.22" header="0.5" footer="0.22"/>
  <pageSetup fitToHeight="1" fitToWidth="1"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Howie Scot Ferguson</dc:creator>
  <cp:keywords/>
  <dc:description/>
  <cp:lastModifiedBy>Brown,James Lawrence</cp:lastModifiedBy>
  <cp:lastPrinted>2023-07-06T12:23:39Z</cp:lastPrinted>
  <dcterms:created xsi:type="dcterms:W3CDTF">1999-11-19T21:16:09Z</dcterms:created>
  <dcterms:modified xsi:type="dcterms:W3CDTF">2023-07-06T12:23:46Z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1000.00000000000</vt:lpwstr>
  </property>
  <property fmtid="{D5CDD505-2E9C-101B-9397-08002B2CF9AE}" pid="3" name="Category">
    <vt:lpwstr>Financial</vt:lpwstr>
  </property>
  <property fmtid="{D5CDD505-2E9C-101B-9397-08002B2CF9AE}" pid="4" name="IconOverlay">
    <vt:lpwstr/>
  </property>
  <property fmtid="{D5CDD505-2E9C-101B-9397-08002B2CF9AE}" pid="5" name="_dlc_DocId">
    <vt:lpwstr>NHC5VPADES2S-1477404701-546</vt:lpwstr>
  </property>
  <property fmtid="{D5CDD505-2E9C-101B-9397-08002B2CF9AE}" pid="6" name="_dlc_DocIdItemGuid">
    <vt:lpwstr>eb133430-0d34-417e-a73a-6b977c888097</vt:lpwstr>
  </property>
  <property fmtid="{D5CDD505-2E9C-101B-9397-08002B2CF9AE}" pid="7" name="_dlc_DocIdUrl">
    <vt:lpwstr>https://uflorida.sharepoint.com/sites/pdc/prj/_layouts/15/DocIdRedir.aspx?ID=NHC5VPADES2S-1477404701-546, NHC5VPADES2S-1477404701-546</vt:lpwstr>
  </property>
  <property fmtid="{D5CDD505-2E9C-101B-9397-08002B2CF9AE}" pid="8" name="display_urn:schemas-microsoft-com:office:office#Editor">
    <vt:lpwstr>Jodi Chase</vt:lpwstr>
  </property>
  <property fmtid="{D5CDD505-2E9C-101B-9397-08002B2CF9AE}" pid="9" name="display_urn:schemas-microsoft-com:office:office#Author">
    <vt:lpwstr>Jodi Chase</vt:lpwstr>
  </property>
</Properties>
</file>